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340" windowHeight="5325" activeTab="4"/>
  </bookViews>
  <sheets>
    <sheet name="Data set" sheetId="1" r:id="rId1"/>
    <sheet name="Networking" sheetId="2" r:id="rId2"/>
    <sheet name="Bebidas" sheetId="3" r:id="rId3"/>
    <sheet name="Petroleo" sheetId="4" r:id="rId4"/>
    <sheet name="Value- EBITDA" sheetId="5" r:id="rId5"/>
    <sheet name="Betas" sheetId="6" r:id="rId6"/>
    <sheet name="Correlaciones" sheetId="7" r:id="rId7"/>
    <sheet name="ROC - ROE" sheetId="8" r:id="rId8"/>
    <sheet name="PS" sheetId="9" r:id="rId9"/>
    <sheet name="EPS" sheetId="10" r:id="rId10"/>
    <sheet name="P BV" sheetId="11" r:id="rId11"/>
    <sheet name="Margenes" sheetId="12" r:id="rId12"/>
  </sheets>
  <definedNames>
    <definedName name="HTML_CodePage" hidden="1">1252</definedName>
    <definedName name="HTML_Control" localSheetId="6" hidden="1">{"'Sheet1'!$A$1:$E$96"}</definedName>
    <definedName name="HTML_Control" localSheetId="9" hidden="1">{"'Sheet1'!$A$1:$G$96"}</definedName>
    <definedName name="HTML_Control" localSheetId="11" hidden="1">{"'Sheet1'!$A$1:$G$96"}</definedName>
    <definedName name="HTML_Control" localSheetId="1" hidden="1">{"'Sheet1'!$A$1:$H$96"}</definedName>
    <definedName name="HTML_Control" localSheetId="10" hidden="1">{"'Sheet1'!$A$1:$I$96"}</definedName>
    <definedName name="HTML_Control" localSheetId="8" hidden="1">{"'Sheet1'!$A$1:$I$96"}</definedName>
    <definedName name="HTML_Control" localSheetId="7" hidden="1">{"'Sheet1'!$A$1:$E$96"}</definedName>
    <definedName name="HTML_Control" localSheetId="4" hidden="1">{"'Sheet1'!$A$1:$E$96"}</definedName>
    <definedName name="HTML_Control" hidden="1">{"'Sheet1'!$A$1:$H$96"}</definedName>
    <definedName name="HTML_Description" hidden="1">""</definedName>
    <definedName name="HTML_Email" hidden="1">""</definedName>
    <definedName name="HTML_Header" localSheetId="9" hidden="1">"pedata"</definedName>
    <definedName name="HTML_Header" localSheetId="11" hidden="1">"Margins"</definedName>
    <definedName name="HTML_Header" localSheetId="8" hidden="1">"psdata"</definedName>
    <definedName name="HTML_Header" localSheetId="7" hidden="1">"roebreakdownn"</definedName>
    <definedName name="HTML_Header" localSheetId="4" hidden="1">"Value/EBITDA"</definedName>
    <definedName name="HTML_Header" hidden="1">"Sheet1"</definedName>
    <definedName name="HTML_LastUpdate" hidden="1">"9/11/00"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HD:Web Site “~adamodar”:pc:datasets:MyHTML.html"</definedName>
    <definedName name="HTML_Title" localSheetId="6" hidden="1">"totalbeta"</definedName>
    <definedName name="HTML_Title" localSheetId="9" hidden="1">"pedata"</definedName>
    <definedName name="HTML_Title" localSheetId="11" hidden="1">"margin"</definedName>
    <definedName name="HTML_Title" localSheetId="10" hidden="1">"pbvdata"</definedName>
    <definedName name="HTML_Title" localSheetId="8" hidden="1">"psdata"</definedName>
    <definedName name="HTML_Title" localSheetId="7" hidden="1">"roe"</definedName>
    <definedName name="HTML_Title" localSheetId="4" hidden="1">"vebitda"</definedName>
    <definedName name="HTML_Title" hidden="1">"betas"</definedName>
    <definedName name="_xlnm.Print_Titles" localSheetId="0">'Data set'!$2:$4</definedName>
    <definedName name="X" localSheetId="1">'Networking'!$D$4:$F$19</definedName>
    <definedName name="X">'Bebidas'!$C$4:$E$19</definedName>
    <definedName name="Y" localSheetId="1">'Networking'!$B$4:$B$19</definedName>
    <definedName name="Y">'Bebidas'!$B$4:$B$19</definedName>
  </definedNames>
  <calcPr fullCalcOnLoad="1"/>
</workbook>
</file>

<file path=xl/sharedStrings.xml><?xml version="1.0" encoding="utf-8"?>
<sst xmlns="http://schemas.openxmlformats.org/spreadsheetml/2006/main" count="2164" uniqueCount="720">
  <si>
    <t>Internet</t>
  </si>
  <si>
    <t>Portal</t>
  </si>
  <si>
    <t>Yahoo!</t>
  </si>
  <si>
    <t>InfoSpace.com</t>
  </si>
  <si>
    <t>Excite@Home</t>
  </si>
  <si>
    <t>Lycos</t>
  </si>
  <si>
    <t>China.com</t>
  </si>
  <si>
    <t>LookSmart</t>
  </si>
  <si>
    <t>Go2Net</t>
  </si>
  <si>
    <t>GoTo.com</t>
  </si>
  <si>
    <t>StarMedia</t>
  </si>
  <si>
    <t>About.com</t>
  </si>
  <si>
    <t>theglobe.com</t>
  </si>
  <si>
    <t>QuePasa.com</t>
  </si>
  <si>
    <t>Salon.com</t>
  </si>
  <si>
    <t>Exodus</t>
  </si>
  <si>
    <t>Infrastructure</t>
  </si>
  <si>
    <t>Akamai</t>
  </si>
  <si>
    <t>Software</t>
  </si>
  <si>
    <t>Phone.com</t>
  </si>
  <si>
    <t>InterNAP</t>
  </si>
  <si>
    <t>Freeserve</t>
  </si>
  <si>
    <t>Covad</t>
  </si>
  <si>
    <t>OpenTV</t>
  </si>
  <si>
    <t>Kana</t>
  </si>
  <si>
    <t>PSINet</t>
  </si>
  <si>
    <t>Verio</t>
  </si>
  <si>
    <t>Digex</t>
  </si>
  <si>
    <t>Keynote</t>
  </si>
  <si>
    <t>GigaMedia</t>
  </si>
  <si>
    <t>NorthPoint</t>
  </si>
  <si>
    <t>AsiaInfo</t>
  </si>
  <si>
    <t>EarthLink</t>
  </si>
  <si>
    <t>Net2Phone</t>
  </si>
  <si>
    <t>NetZero</t>
  </si>
  <si>
    <t>ITXC</t>
  </si>
  <si>
    <t>Interliant</t>
  </si>
  <si>
    <t>Allscripts</t>
  </si>
  <si>
    <t>DSL.net</t>
  </si>
  <si>
    <t>eGain</t>
  </si>
  <si>
    <t>Prodigy</t>
  </si>
  <si>
    <t>GRIC</t>
  </si>
  <si>
    <t>Mail.com</t>
  </si>
  <si>
    <t>AppliedTheory</t>
  </si>
  <si>
    <t>CyLink</t>
  </si>
  <si>
    <t>Voyager.net</t>
  </si>
  <si>
    <t>VocalTec</t>
  </si>
  <si>
    <t>CyberCash</t>
  </si>
  <si>
    <t>Onemain</t>
  </si>
  <si>
    <t>FASTNET</t>
  </si>
  <si>
    <t>JFAX.com</t>
  </si>
  <si>
    <t>WorldQuest</t>
  </si>
  <si>
    <t>PNV.net</t>
  </si>
  <si>
    <t>V-One</t>
  </si>
  <si>
    <t>Flashnet</t>
  </si>
  <si>
    <t>Sunhawk.com</t>
  </si>
  <si>
    <t>Juniper</t>
  </si>
  <si>
    <t>Inktomi</t>
  </si>
  <si>
    <t>VeriSign</t>
  </si>
  <si>
    <t>RealNetworks</t>
  </si>
  <si>
    <t>Aether</t>
  </si>
  <si>
    <t>ISS</t>
  </si>
  <si>
    <t>Entrust</t>
  </si>
  <si>
    <t>InterTrust</t>
  </si>
  <si>
    <t>CacheFlow</t>
  </si>
  <si>
    <t>Tumbleweed</t>
  </si>
  <si>
    <t>Register.com</t>
  </si>
  <si>
    <t>Packeteer</t>
  </si>
  <si>
    <t>Loudeye</t>
  </si>
  <si>
    <t>IDT</t>
  </si>
  <si>
    <t>HearMe</t>
  </si>
  <si>
    <t>Versant</t>
  </si>
  <si>
    <t>deltathree.com</t>
  </si>
  <si>
    <t>VoxWare</t>
  </si>
  <si>
    <t>Ariba</t>
  </si>
  <si>
    <t>Internet/B2B</t>
  </si>
  <si>
    <t>Commerce</t>
  </si>
  <si>
    <t>BroadVision</t>
  </si>
  <si>
    <t>Vignette</t>
  </si>
  <si>
    <t>Vitria</t>
  </si>
  <si>
    <t>webMethods</t>
  </si>
  <si>
    <t>Software.com</t>
  </si>
  <si>
    <t>E.piphany</t>
  </si>
  <si>
    <t>Niku</t>
  </si>
  <si>
    <t>Selectica</t>
  </si>
  <si>
    <t>Interwoven</t>
  </si>
  <si>
    <t>Versata</t>
  </si>
  <si>
    <t>Allaire</t>
  </si>
  <si>
    <t>MatrixOne</t>
  </si>
  <si>
    <t>McAfee.com</t>
  </si>
  <si>
    <t>OnDisplay</t>
  </si>
  <si>
    <t>Broadbase</t>
  </si>
  <si>
    <t>Interworld</t>
  </si>
  <si>
    <t>Actuate</t>
  </si>
  <si>
    <t>FirePond</t>
  </si>
  <si>
    <t>Intraware</t>
  </si>
  <si>
    <t>Delano</t>
  </si>
  <si>
    <t>Bluestone</t>
  </si>
  <si>
    <t>Marimba</t>
  </si>
  <si>
    <t>Extensity</t>
  </si>
  <si>
    <t>Viador</t>
  </si>
  <si>
    <t>net.Genesis</t>
  </si>
  <si>
    <t>Choridant</t>
  </si>
  <si>
    <t>NetObjects</t>
  </si>
  <si>
    <t>Centra</t>
  </si>
  <si>
    <t>Eprise</t>
  </si>
  <si>
    <t>pcOrder.com</t>
  </si>
  <si>
    <t>iManage</t>
  </si>
  <si>
    <t>Optio</t>
  </si>
  <si>
    <t>Xcare.net</t>
  </si>
  <si>
    <t>Landacorp</t>
  </si>
  <si>
    <t>vantagemed</t>
  </si>
  <si>
    <t>eBay</t>
  </si>
  <si>
    <t>Amazon.com</t>
  </si>
  <si>
    <t>priceline.com</t>
  </si>
  <si>
    <t>homestore.com</t>
  </si>
  <si>
    <t>Webvan</t>
  </si>
  <si>
    <t>Travelocity.com</t>
  </si>
  <si>
    <t>eToys</t>
  </si>
  <si>
    <t>BUY.COM</t>
  </si>
  <si>
    <t>HomeGrocer.com</t>
  </si>
  <si>
    <t>barnesandnoble.com</t>
  </si>
  <si>
    <t>Expedia</t>
  </si>
  <si>
    <t>Stamps.com</t>
  </si>
  <si>
    <t>Drugstore.com</t>
  </si>
  <si>
    <t>eBookers.com</t>
  </si>
  <si>
    <t>PlanetRX.com</t>
  </si>
  <si>
    <t>E-Stamp</t>
  </si>
  <si>
    <t>uBid</t>
  </si>
  <si>
    <t>SkillSoft</t>
  </si>
  <si>
    <t>Audible</t>
  </si>
  <si>
    <t>Egghead.com</t>
  </si>
  <si>
    <t>Ashford.com</t>
  </si>
  <si>
    <t>Fogdog</t>
  </si>
  <si>
    <t>Beyond.com</t>
  </si>
  <si>
    <t>1-800-FLOWERS.COM</t>
  </si>
  <si>
    <t>Pets.com</t>
  </si>
  <si>
    <t>Autoweb</t>
  </si>
  <si>
    <t>Garden.com</t>
  </si>
  <si>
    <t>ftd.com</t>
  </si>
  <si>
    <t>Autobytel</t>
  </si>
  <si>
    <t>CDNow</t>
  </si>
  <si>
    <t>iGo</t>
  </si>
  <si>
    <t>SmarterKids.com</t>
  </si>
  <si>
    <t>Streamline.com</t>
  </si>
  <si>
    <t>VarsityBooks.com</t>
  </si>
  <si>
    <t>MotherNature.com</t>
  </si>
  <si>
    <t>Peapod</t>
  </si>
  <si>
    <t>Bluefly</t>
  </si>
  <si>
    <t>VitaminShoppe.com</t>
  </si>
  <si>
    <t>fashionmall.com</t>
  </si>
  <si>
    <t>Scient</t>
  </si>
  <si>
    <t>Sapient</t>
  </si>
  <si>
    <t>MarchFirst</t>
  </si>
  <si>
    <t>USinternetworking</t>
  </si>
  <si>
    <t>razorfish</t>
  </si>
  <si>
    <t>NIC</t>
  </si>
  <si>
    <t>Proxicom</t>
  </si>
  <si>
    <t>Breakaway</t>
  </si>
  <si>
    <t>WebTrends</t>
  </si>
  <si>
    <t>Viant</t>
  </si>
  <si>
    <t>Organic</t>
  </si>
  <si>
    <t>Digitas</t>
  </si>
  <si>
    <t>Verity</t>
  </si>
  <si>
    <t>Lante</t>
  </si>
  <si>
    <t>DigitalThink</t>
  </si>
  <si>
    <t>Xpedior</t>
  </si>
  <si>
    <t>AnswerThink</t>
  </si>
  <si>
    <t>Cysive</t>
  </si>
  <si>
    <t>NetRatings</t>
  </si>
  <si>
    <t>AGENCY.COM</t>
  </si>
  <si>
    <t>CyberSource</t>
  </si>
  <si>
    <t>Tanning</t>
  </si>
  <si>
    <t>Inforte</t>
  </si>
  <si>
    <t>GetThere.com</t>
  </si>
  <si>
    <t>ImageX.com</t>
  </si>
  <si>
    <t>PFSweb</t>
  </si>
  <si>
    <t>Luminant</t>
  </si>
  <si>
    <t>ZapMe!</t>
  </si>
  <si>
    <t>Netzee</t>
  </si>
  <si>
    <t>Lionbridge</t>
  </si>
  <si>
    <t>NetSpeak</t>
  </si>
  <si>
    <t>Primix</t>
  </si>
  <si>
    <t>Infonautics</t>
  </si>
  <si>
    <t>NewsEdge</t>
  </si>
  <si>
    <t>CMGi</t>
  </si>
  <si>
    <t>Multi-Sector</t>
  </si>
  <si>
    <t>ICG</t>
  </si>
  <si>
    <t>DoubleClick</t>
  </si>
  <si>
    <t>NaviSite</t>
  </si>
  <si>
    <t>Engage</t>
  </si>
  <si>
    <t>LifeMinders.com</t>
  </si>
  <si>
    <t>Netcentives</t>
  </si>
  <si>
    <t>Vicinity</t>
  </si>
  <si>
    <t>Mediaplex</t>
  </si>
  <si>
    <t>MyPoints.com</t>
  </si>
  <si>
    <t>NetCreations</t>
  </si>
  <si>
    <t>yesmail.com</t>
  </si>
  <si>
    <t>MessageMedia</t>
  </si>
  <si>
    <t>L90</t>
  </si>
  <si>
    <t>FreeShop.com</t>
  </si>
  <si>
    <t>Exactis.com</t>
  </si>
  <si>
    <t>Cybergold</t>
  </si>
  <si>
    <t>@Plan</t>
  </si>
  <si>
    <t>Leapnet</t>
  </si>
  <si>
    <t>Intuit</t>
  </si>
  <si>
    <t>E*Trade</t>
  </si>
  <si>
    <t>S1</t>
  </si>
  <si>
    <t>Ameritrade</t>
  </si>
  <si>
    <t>DLJdirect</t>
  </si>
  <si>
    <t>Multex.com</t>
  </si>
  <si>
    <t>Nextcard</t>
  </si>
  <si>
    <t>Marketwatch.com</t>
  </si>
  <si>
    <t>Insweb</t>
  </si>
  <si>
    <t>Net.B@nk</t>
  </si>
  <si>
    <t>E-Loan</t>
  </si>
  <si>
    <t>TheStreet.com</t>
  </si>
  <si>
    <t>LendingTree</t>
  </si>
  <si>
    <t>Hoover's</t>
  </si>
  <si>
    <t>Quotesmith.com</t>
  </si>
  <si>
    <t>Mortgage.com</t>
  </si>
  <si>
    <t>TMP</t>
  </si>
  <si>
    <t>Healtheon/WebMD</t>
  </si>
  <si>
    <t>CNET</t>
  </si>
  <si>
    <t>ZDNet</t>
  </si>
  <si>
    <t>MP3.com</t>
  </si>
  <si>
    <t>internet.com</t>
  </si>
  <si>
    <t>Switchboard</t>
  </si>
  <si>
    <t>HotJobs.com</t>
  </si>
  <si>
    <t>SportsLine</t>
  </si>
  <si>
    <t>Ticketmaster-CitySearch</t>
  </si>
  <si>
    <t>MapQuest</t>
  </si>
  <si>
    <t>Tickets.com</t>
  </si>
  <si>
    <t>MedicaLogic</t>
  </si>
  <si>
    <t>iVillage</t>
  </si>
  <si>
    <t>eBenX</t>
  </si>
  <si>
    <t>Loislaw.com</t>
  </si>
  <si>
    <t>Women.com</t>
  </si>
  <si>
    <t>Snowball.com</t>
  </si>
  <si>
    <t>Medscape</t>
  </si>
  <si>
    <t>Jupiter</t>
  </si>
  <si>
    <t>dr.koop.com</t>
  </si>
  <si>
    <t>Egreetings</t>
  </si>
  <si>
    <t>HeadHunter.NET</t>
  </si>
  <si>
    <t>EarthWeb</t>
  </si>
  <si>
    <t>ImproveNet</t>
  </si>
  <si>
    <t>musicmaker.com</t>
  </si>
  <si>
    <t>HealthCentral</t>
  </si>
  <si>
    <t>CareerBuilder</t>
  </si>
  <si>
    <t>eCollege.com</t>
  </si>
  <si>
    <t>iTurf</t>
  </si>
  <si>
    <t>NetRadio</t>
  </si>
  <si>
    <t>audiohighway.com</t>
  </si>
  <si>
    <t>VerticalNet</t>
  </si>
  <si>
    <t>B2B</t>
  </si>
  <si>
    <t>FreeMarkets</t>
  </si>
  <si>
    <t>Ventro</t>
  </si>
  <si>
    <t>PurchasePro.com</t>
  </si>
  <si>
    <t>Onvia.com</t>
  </si>
  <si>
    <t>Neoforma</t>
  </si>
  <si>
    <t>eMerge</t>
  </si>
  <si>
    <t>FairMarket</t>
  </si>
  <si>
    <t>SciQuest.com</t>
  </si>
  <si>
    <t>iPrint</t>
  </si>
  <si>
    <t>RoweCom</t>
  </si>
  <si>
    <t>Partsbase.com</t>
  </si>
  <si>
    <t>b2bstores.com</t>
  </si>
  <si>
    <t>America On line</t>
  </si>
  <si>
    <t>NBC Internet</t>
  </si>
  <si>
    <t>El Sitio</t>
  </si>
  <si>
    <t>Terra Networks</t>
  </si>
  <si>
    <t>Infonet Services</t>
  </si>
  <si>
    <t>Portal Software</t>
  </si>
  <si>
    <t>Liberate Technologies</t>
  </si>
  <si>
    <t>Satyam Infoway</t>
  </si>
  <si>
    <t>Critical Path</t>
  </si>
  <si>
    <t>Digital Island</t>
  </si>
  <si>
    <t>Internet Initiative Japan</t>
  </si>
  <si>
    <t>Rhythms Nets</t>
  </si>
  <si>
    <t>Data Return</t>
  </si>
  <si>
    <t>VIA NET.WORKS</t>
  </si>
  <si>
    <t>SAVVIS Communications</t>
  </si>
  <si>
    <t>FirstWorld Comm.</t>
  </si>
  <si>
    <t>High Speed Acces</t>
  </si>
  <si>
    <t>Juno Online</t>
  </si>
  <si>
    <t>Pilot Network</t>
  </si>
  <si>
    <t>Pacific Internet</t>
  </si>
  <si>
    <t>Secure Computing</t>
  </si>
  <si>
    <t>Rocky Mountain Internet</t>
  </si>
  <si>
    <t>Log On America</t>
  </si>
  <si>
    <t>Internet America</t>
  </si>
  <si>
    <t>Check Point</t>
  </si>
  <si>
    <t>Network Solutions</t>
  </si>
  <si>
    <t>Redback Networks</t>
  </si>
  <si>
    <t>724 Solutions</t>
  </si>
  <si>
    <t>RSA Security</t>
  </si>
  <si>
    <t>CommTouch Software</t>
  </si>
  <si>
    <t>Liquid Audio</t>
  </si>
  <si>
    <t>TIBCO Software</t>
  </si>
  <si>
    <t>Commerce One</t>
  </si>
  <si>
    <t>Art Technology Group</t>
  </si>
  <si>
    <t>Agile Software</t>
  </si>
  <si>
    <t>Open Market</t>
  </si>
  <si>
    <t>Calico Commerce</t>
  </si>
  <si>
    <t>SilverStream Software</t>
  </si>
  <si>
    <t>OTG Software</t>
  </si>
  <si>
    <t>Accrue Software</t>
  </si>
  <si>
    <t>Open Text</t>
  </si>
  <si>
    <t>Internet Pictures</t>
  </si>
  <si>
    <t>Apropos Technology</t>
  </si>
  <si>
    <t>Prime Response</t>
  </si>
  <si>
    <t>Hotel Reservation Network</t>
  </si>
  <si>
    <t>Preview Systems</t>
  </si>
  <si>
    <t>Cyberian Outpost</t>
  </si>
  <si>
    <t>Value America</t>
  </si>
  <si>
    <t>BigStar Entertainment</t>
  </si>
  <si>
    <t>IXL Enterprises</t>
  </si>
  <si>
    <t>AppNet Systems</t>
  </si>
  <si>
    <t>Diamond Tech Partners</t>
  </si>
  <si>
    <t>C-bridge Solutions</t>
  </si>
  <si>
    <t>Modem Media Poppe Tyson</t>
  </si>
  <si>
    <t>U.S. Interactive</t>
  </si>
  <si>
    <t>Braun Consulting</t>
  </si>
  <si>
    <t>Digital River</t>
  </si>
  <si>
    <t>Online Systems</t>
  </si>
  <si>
    <t>The Cobalt Group</t>
  </si>
  <si>
    <t>Avenue A</t>
  </si>
  <si>
    <t>Be Free</t>
  </si>
  <si>
    <t>24/7 Media</t>
  </si>
  <si>
    <t>Net Perceptions</t>
  </si>
  <si>
    <t>Digital Impact</t>
  </si>
  <si>
    <t>Media Metrix</t>
  </si>
  <si>
    <t>TD Waterhouse Group</t>
  </si>
  <si>
    <t>Digital Insight</t>
  </si>
  <si>
    <t>Wit Capital</t>
  </si>
  <si>
    <t>Web Street</t>
  </si>
  <si>
    <t>Online Resources</t>
  </si>
  <si>
    <t>EDGAR Online</t>
  </si>
  <si>
    <t>Ask Jeeves</t>
  </si>
  <si>
    <t>Getty Images</t>
  </si>
  <si>
    <t>Martha Stewart</t>
  </si>
  <si>
    <t>Quokka Sports</t>
  </si>
  <si>
    <t>Student Advantage</t>
  </si>
  <si>
    <t>Alloy Online</t>
  </si>
  <si>
    <t>Launch Media</t>
  </si>
  <si>
    <t>Talk City</t>
  </si>
  <si>
    <t>HealthGate Data</t>
  </si>
  <si>
    <t>The Knot</t>
  </si>
  <si>
    <t>Portal - China</t>
  </si>
  <si>
    <t>Portal - ISP</t>
  </si>
  <si>
    <t>Portal - Latam</t>
  </si>
  <si>
    <t>Infrastructure Services</t>
  </si>
  <si>
    <t>Consulting &amp; Application Services</t>
  </si>
  <si>
    <t>Internet Companies</t>
  </si>
  <si>
    <t>Direct Marketing &amp; Advertising Services</t>
  </si>
  <si>
    <t>Financial Services</t>
  </si>
  <si>
    <t>Financial Services Insurance</t>
  </si>
  <si>
    <t>Financial Services Mortgages</t>
  </si>
  <si>
    <t>Financial Services Business Information</t>
  </si>
  <si>
    <t>Vertical Portal Career Services</t>
  </si>
  <si>
    <t>Vertical Portal Healthcare</t>
  </si>
  <si>
    <t>Vertical Portal Technology</t>
  </si>
  <si>
    <t>Vertical Portal Question Answering</t>
  </si>
  <si>
    <t>Vertical Portal Photo Imaging</t>
  </si>
  <si>
    <t>Vertical Portal Music</t>
  </si>
  <si>
    <t>Vertical Portal Internet</t>
  </si>
  <si>
    <t>Vertical Portal Domestic Arts</t>
  </si>
  <si>
    <t>Vertical Portal Online Directory</t>
  </si>
  <si>
    <t>Vertical Portal Recruiting</t>
  </si>
  <si>
    <t>Vertical Portal Sports</t>
  </si>
  <si>
    <t>Vertical Portal Tickets/City Guide</t>
  </si>
  <si>
    <t>Vertical Portal Travel</t>
  </si>
  <si>
    <t>Vertical Portal Tickets</t>
  </si>
  <si>
    <t>Vertical Portal Women</t>
  </si>
  <si>
    <t>Vertical Portal Law</t>
  </si>
  <si>
    <t>Vertical Portal Students</t>
  </si>
  <si>
    <t>Vertical Portal Teen Entertainment</t>
  </si>
  <si>
    <t>Vertical Portal Health Information</t>
  </si>
  <si>
    <t>Vertical Portal Internet Research</t>
  </si>
  <si>
    <t>Vertical Portal Teens</t>
  </si>
  <si>
    <t>Vertical Portal Health</t>
  </si>
  <si>
    <t>Vertical Portal Greetings</t>
  </si>
  <si>
    <t>Vertical Portal Community Events</t>
  </si>
  <si>
    <t>Vertical Portal Home Improvement</t>
  </si>
  <si>
    <t>Vertical Portal Medical Information</t>
  </si>
  <si>
    <t>Vertical Portal Weddings</t>
  </si>
  <si>
    <t>Vertical Portal Education</t>
  </si>
  <si>
    <t>Vertical Portal Audio Entertainment</t>
  </si>
  <si>
    <t>IPO</t>
  </si>
  <si>
    <t>Mkt Cap</t>
  </si>
  <si>
    <t>Date</t>
  </si>
  <si>
    <t>($)</t>
  </si>
  <si>
    <t>03/19/92</t>
  </si>
  <si>
    <t>06/25/99</t>
  </si>
  <si>
    <t>10/22/99</t>
  </si>
  <si>
    <t>01/30/98</t>
  </si>
  <si>
    <t>09/24/98</t>
  </si>
  <si>
    <t>03/19/98</t>
  </si>
  <si>
    <t>05/15/97</t>
  </si>
  <si>
    <t>05/18/99</t>
  </si>
  <si>
    <t>01/25/94</t>
  </si>
  <si>
    <t>06/28/96</t>
  </si>
  <si>
    <t>06/23/99</t>
  </si>
  <si>
    <t>09/26/97</t>
  </si>
  <si>
    <t>07/14/99</t>
  </si>
  <si>
    <t>06/21/96</t>
  </si>
  <si>
    <t>12/15/98</t>
  </si>
  <si>
    <t>11/17/99</t>
  </si>
  <si>
    <t>10/29/99</t>
  </si>
  <si>
    <t>02/19/99</t>
  </si>
  <si>
    <t>03/30/99</t>
  </si>
  <si>
    <t>07/26/99</t>
  </si>
  <si>
    <t>10/21/99</t>
  </si>
  <si>
    <t>11/21/97</t>
  </si>
  <si>
    <t>12/16/99</t>
  </si>
  <si>
    <t>02/20/98</t>
  </si>
  <si>
    <t>12/13/96</t>
  </si>
  <si>
    <t>09/17/99</t>
  </si>
  <si>
    <t>08/16/96</t>
  </si>
  <si>
    <t>09/22/99</t>
  </si>
  <si>
    <t>09/29/99</t>
  </si>
  <si>
    <t>06/24/99</t>
  </si>
  <si>
    <t>07/21/99</t>
  </si>
  <si>
    <t>01/22/99</t>
  </si>
  <si>
    <t>05/14/99</t>
  </si>
  <si>
    <t>03/24/98</t>
  </si>
  <si>
    <t>07/20/99</t>
  </si>
  <si>
    <t>08/18/98</t>
  </si>
  <si>
    <t>03/29/99</t>
  </si>
  <si>
    <t>04/20/99</t>
  </si>
  <si>
    <t>07/28/99</t>
  </si>
  <si>
    <t>11/23/99</t>
  </si>
  <si>
    <t>12/14/94</t>
  </si>
  <si>
    <t>10/19/99</t>
  </si>
  <si>
    <t>11/19/99</t>
  </si>
  <si>
    <t>07/13/99</t>
  </si>
  <si>
    <t>06/29/99</t>
  </si>
  <si>
    <t>08/20/99</t>
  </si>
  <si>
    <t>01/22/97</t>
  </si>
  <si>
    <t>05/23/96</t>
  </si>
  <si>
    <t>04/27/99</t>
  </si>
  <si>
    <t>01/28/00</t>
  </si>
  <si>
    <t>09/28/99</t>
  </si>
  <si>
    <t>10/27/99</t>
  </si>
  <si>
    <t>07/29/99</t>
  </si>
  <si>
    <t>02/29/00</t>
  </si>
  <si>
    <t>04/23/97</t>
  </si>
  <si>
    <t>02/25/97</t>
  </si>
  <si>
    <t>07/30/99</t>
  </si>
  <si>
    <t>12/17/99</t>
  </si>
  <si>
    <t>06/18/99</t>
  </si>
  <si>
    <t>02/15/00</t>
  </si>
  <si>
    <t>09/24/99</t>
  </si>
  <si>
    <t>05/26/99</t>
  </si>
  <si>
    <t>02/25/00</t>
  </si>
  <si>
    <t>05/25/99</t>
  </si>
  <si>
    <t>07/27/99</t>
  </si>
  <si>
    <t>11/30/99</t>
  </si>
  <si>
    <t>07/15/99</t>
  </si>
  <si>
    <t>07/17/98</t>
  </si>
  <si>
    <t>09/14/99</t>
  </si>
  <si>
    <t>03/14/00</t>
  </si>
  <si>
    <t>02/18/00</t>
  </si>
  <si>
    <t>10/15/99</t>
  </si>
  <si>
    <t>05/28/98</t>
  </si>
  <si>
    <t>10/28/99</t>
  </si>
  <si>
    <t>05/20/99</t>
  </si>
  <si>
    <t>03/15/96</t>
  </si>
  <si>
    <t>03/24/99</t>
  </si>
  <si>
    <t>03/31/99</t>
  </si>
  <si>
    <t>07/23/99</t>
  </si>
  <si>
    <t>08/17/99</t>
  </si>
  <si>
    <t>01/24/96</t>
  </si>
  <si>
    <t>03/15/00</t>
  </si>
  <si>
    <t>03/17/99</t>
  </si>
  <si>
    <t>01/24/00</t>
  </si>
  <si>
    <t>08/14/98</t>
  </si>
  <si>
    <t>10/14/99</t>
  </si>
  <si>
    <t>01/27/00</t>
  </si>
  <si>
    <t>04/23/99</t>
  </si>
  <si>
    <t>02/16/96</t>
  </si>
  <si>
    <t>04/30/99</t>
  </si>
  <si>
    <t>11/13/97</t>
  </si>
  <si>
    <t>09/23/99</t>
  </si>
  <si>
    <t>07/29/97</t>
  </si>
  <si>
    <t>01/15/99</t>
  </si>
  <si>
    <t>02/26/99</t>
  </si>
  <si>
    <t>11/17/95</t>
  </si>
  <si>
    <t>12/15/99</t>
  </si>
  <si>
    <t>09/16/99</t>
  </si>
  <si>
    <t>08/19/99</t>
  </si>
  <si>
    <t>09/27/96</t>
  </si>
  <si>
    <t>03/23/99</t>
  </si>
  <si>
    <t>03/24/00</t>
  </si>
  <si>
    <t>10/24/96</t>
  </si>
  <si>
    <t>06/17/98</t>
  </si>
  <si>
    <t>11/13/98</t>
  </si>
  <si>
    <t>05/21/99</t>
  </si>
  <si>
    <t>10/30/96</t>
  </si>
  <si>
    <t>03/16/00</t>
  </si>
  <si>
    <t>03/16/99</t>
  </si>
  <si>
    <t>04/22/99</t>
  </si>
  <si>
    <t>04/30/96</t>
  </si>
  <si>
    <t>07/18/96</t>
  </si>
  <si>
    <t>01/26/00</t>
  </si>
  <si>
    <t>11/24/99</t>
  </si>
  <si>
    <t>06/22/99</t>
  </si>
  <si>
    <t>12/18/98</t>
  </si>
  <si>
    <t>05/16/97</t>
  </si>
  <si>
    <t>10/26/99</t>
  </si>
  <si>
    <t>02/17/00</t>
  </si>
  <si>
    <t>03/19/99</t>
  </si>
  <si>
    <t>03/25/99</t>
  </si>
  <si>
    <t>03/21/00</t>
  </si>
  <si>
    <t>03/26/99</t>
  </si>
  <si>
    <t>02/15/96</t>
  </si>
  <si>
    <t>04/29/99</t>
  </si>
  <si>
    <t>08/26/99</t>
  </si>
  <si>
    <t>05/29/97</t>
  </si>
  <si>
    <t>07/16/99</t>
  </si>
  <si>
    <t>07/31/98</t>
  </si>
  <si>
    <t>04/17/97</t>
  </si>
  <si>
    <t>10/20/99</t>
  </si>
  <si>
    <t>09/30/99</t>
  </si>
  <si>
    <t>03/22/00</t>
  </si>
  <si>
    <t>02/16/00</t>
  </si>
  <si>
    <t>CAIS Internet</t>
  </si>
  <si>
    <t>Price To</t>
  </si>
  <si>
    <t>Book</t>
  </si>
  <si>
    <t>Price to</t>
  </si>
  <si>
    <t>Revenues</t>
  </si>
  <si>
    <t>Earnings</t>
  </si>
  <si>
    <t>Nombre de la compañía</t>
  </si>
  <si>
    <t>PE móvil</t>
  </si>
  <si>
    <t>Crecimiento esperado</t>
  </si>
  <si>
    <t>Desviación estandar</t>
  </si>
  <si>
    <t>Coca Cola Bottling</t>
  </si>
  <si>
    <t>Molson</t>
  </si>
  <si>
    <t>Anheuser- Busch</t>
  </si>
  <si>
    <t>Corby Distilleries</t>
  </si>
  <si>
    <t>Chalone Wine Group</t>
  </si>
  <si>
    <t>Andres Wines</t>
  </si>
  <si>
    <t xml:space="preserve">Todhunter Int'l </t>
  </si>
  <si>
    <t>Brown - Forman</t>
  </si>
  <si>
    <t>Coors (Adolph)</t>
  </si>
  <si>
    <t>Pepsico Inc</t>
  </si>
  <si>
    <t>Coca Cola</t>
  </si>
  <si>
    <t>Boston Beer</t>
  </si>
  <si>
    <t>Whitman Corp</t>
  </si>
  <si>
    <t>Mondavi (Robert)</t>
  </si>
  <si>
    <t>Coca Cola Enterprises</t>
  </si>
  <si>
    <t>Hansen Natural Corp</t>
  </si>
  <si>
    <t>PEG</t>
  </si>
  <si>
    <t>Ratios PE en la industria de las bebidas</t>
  </si>
  <si>
    <t>Crown Cent</t>
  </si>
  <si>
    <t>Giant Ind</t>
  </si>
  <si>
    <t>Harken Energy</t>
  </si>
  <si>
    <t>Getty petroleum</t>
  </si>
  <si>
    <t>Penzzoil Quaker State</t>
  </si>
  <si>
    <t>Ashland</t>
  </si>
  <si>
    <t>Shell Transport</t>
  </si>
  <si>
    <t>USX Marathon</t>
  </si>
  <si>
    <t>Lakehead Pipeline</t>
  </si>
  <si>
    <t>Amerada Hess</t>
  </si>
  <si>
    <t>Tosco Corp</t>
  </si>
  <si>
    <t>Occidental Petroleum</t>
  </si>
  <si>
    <t>Royal Dutch Petroleum</t>
  </si>
  <si>
    <t>Murphy Oil</t>
  </si>
  <si>
    <t>Texaco Inc</t>
  </si>
  <si>
    <t>Phillips Petroleum</t>
  </si>
  <si>
    <t>Chevron Corp</t>
  </si>
  <si>
    <t>Repsol YPF</t>
  </si>
  <si>
    <t>Unocal Corp</t>
  </si>
  <si>
    <t>Kerr - Mc Gee Corp</t>
  </si>
  <si>
    <t>Exxon Mobil</t>
  </si>
  <si>
    <t>BP Amoco</t>
  </si>
  <si>
    <t>Claytton Williams Energy</t>
  </si>
  <si>
    <t>PBV</t>
  </si>
  <si>
    <t>ROE</t>
  </si>
  <si>
    <t>Ratios PBV empresas de petroleo</t>
  </si>
  <si>
    <t>Industry Name</t>
  </si>
  <si>
    <t>Number of Firms</t>
  </si>
  <si>
    <t>Average Beta</t>
  </si>
  <si>
    <t>Market D/E Ratio</t>
  </si>
  <si>
    <t>Tax Rate</t>
  </si>
  <si>
    <t>Unlevered Beta</t>
  </si>
  <si>
    <t>Cash/Firm Value</t>
  </si>
  <si>
    <t>Unlevered Beta corrected for cash</t>
  </si>
  <si>
    <t xml:space="preserve">Advertising             </t>
  </si>
  <si>
    <t xml:space="preserve">Aerospace/Defense       </t>
  </si>
  <si>
    <t xml:space="preserve">Air Transport           </t>
  </si>
  <si>
    <t xml:space="preserve">Apparel                 </t>
  </si>
  <si>
    <t xml:space="preserve">Auto &amp; Truck            </t>
  </si>
  <si>
    <t xml:space="preserve">Auto Parts (OEM)        </t>
  </si>
  <si>
    <t>Auto Parts (Replacement)</t>
  </si>
  <si>
    <t xml:space="preserve">Bank                    </t>
  </si>
  <si>
    <t xml:space="preserve">Bank (Canadian)         </t>
  </si>
  <si>
    <t xml:space="preserve">Bank (Foreign)          </t>
  </si>
  <si>
    <t xml:space="preserve">Bank (Midwest)          </t>
  </si>
  <si>
    <t xml:space="preserve">Beverage (Alcoholic)    </t>
  </si>
  <si>
    <t xml:space="preserve">Beverage (Soft Drink)   </t>
  </si>
  <si>
    <t xml:space="preserve">Building Materials      </t>
  </si>
  <si>
    <t xml:space="preserve">Cable TV                </t>
  </si>
  <si>
    <t xml:space="preserve">Canadian Energy         </t>
  </si>
  <si>
    <t xml:space="preserve">Cement &amp; Aggregates     </t>
  </si>
  <si>
    <t xml:space="preserve">Chemical (Basic)        </t>
  </si>
  <si>
    <t xml:space="preserve">Chemical (Diversified)  </t>
  </si>
  <si>
    <t xml:space="preserve">Chemical (Specialty)    </t>
  </si>
  <si>
    <t xml:space="preserve">Computer &amp; Peripherals  </t>
  </si>
  <si>
    <t>Computer Software &amp; Svcs</t>
  </si>
  <si>
    <t xml:space="preserve">Diversified Co.         </t>
  </si>
  <si>
    <t xml:space="preserve">Drug                    </t>
  </si>
  <si>
    <t xml:space="preserve">Drugstore               </t>
  </si>
  <si>
    <t xml:space="preserve">Educational Services    </t>
  </si>
  <si>
    <t>Electric Util. (Central)</t>
  </si>
  <si>
    <t xml:space="preserve">Electric Utility (East) </t>
  </si>
  <si>
    <t xml:space="preserve">Electric Utility (West) </t>
  </si>
  <si>
    <t xml:space="preserve">Electrical Equipment    </t>
  </si>
  <si>
    <t xml:space="preserve">Electronics             </t>
  </si>
  <si>
    <t xml:space="preserve">Entertainment           </t>
  </si>
  <si>
    <t xml:space="preserve">Environmental           </t>
  </si>
  <si>
    <t xml:space="preserve">Financial Svcs. (Div.)  </t>
  </si>
  <si>
    <t xml:space="preserve">Food Processing         </t>
  </si>
  <si>
    <t xml:space="preserve">Food Wholesalers        </t>
  </si>
  <si>
    <t>Foreign Electron/Entertn</t>
  </si>
  <si>
    <t xml:space="preserve">Foreign Telecom.        </t>
  </si>
  <si>
    <t xml:space="preserve">Furn./Home Furnishings  </t>
  </si>
  <si>
    <t xml:space="preserve">Gold/Silver Mining      </t>
  </si>
  <si>
    <t xml:space="preserve">Grocery                 </t>
  </si>
  <si>
    <t xml:space="preserve">Healthcare Info Systems </t>
  </si>
  <si>
    <t xml:space="preserve">Home Appliance          </t>
  </si>
  <si>
    <t xml:space="preserve">Homebuilding            </t>
  </si>
  <si>
    <t xml:space="preserve">Hotel/Gaming            </t>
  </si>
  <si>
    <t xml:space="preserve">Household Products      </t>
  </si>
  <si>
    <t xml:space="preserve">Industrial Services     </t>
  </si>
  <si>
    <t xml:space="preserve">Insurance (Life)        </t>
  </si>
  <si>
    <t>Insurance (Prop/Casualty</t>
  </si>
  <si>
    <t xml:space="preserve">Internet                </t>
  </si>
  <si>
    <t xml:space="preserve">Investment Co.          </t>
  </si>
  <si>
    <t>Investment Co. (Foreign)</t>
  </si>
  <si>
    <t xml:space="preserve">Machinery               </t>
  </si>
  <si>
    <t xml:space="preserve">Manuf. Housing/Rec Veh  </t>
  </si>
  <si>
    <t xml:space="preserve">Maritime                </t>
  </si>
  <si>
    <t xml:space="preserve">Medical Services        </t>
  </si>
  <si>
    <t xml:space="preserve">Medical Supplies        </t>
  </si>
  <si>
    <t xml:space="preserve">Metal Fabricating       </t>
  </si>
  <si>
    <t xml:space="preserve">Metals &amp; Mining (Div.)  </t>
  </si>
  <si>
    <t xml:space="preserve">Natural Gas (Distrib.)  </t>
  </si>
  <si>
    <t>Natural Gas (Diversified</t>
  </si>
  <si>
    <t xml:space="preserve">Newspaper               </t>
  </si>
  <si>
    <t xml:space="preserve">Office Equip &amp; Supplies </t>
  </si>
  <si>
    <t>Oilfield Services/Equip.</t>
  </si>
  <si>
    <t xml:space="preserve">Packaging &amp; Container   </t>
  </si>
  <si>
    <t xml:space="preserve">Paper &amp; Forest Products </t>
  </si>
  <si>
    <t xml:space="preserve">Petroleum (Integrated)  </t>
  </si>
  <si>
    <t xml:space="preserve">Petroleum (Producing)   </t>
  </si>
  <si>
    <t xml:space="preserve">Precision Instrument    </t>
  </si>
  <si>
    <t xml:space="preserve">Publishing              </t>
  </si>
  <si>
    <t xml:space="preserve">R.E.I.T.                </t>
  </si>
  <si>
    <t xml:space="preserve">Railroad                </t>
  </si>
  <si>
    <t xml:space="preserve">Recreation              </t>
  </si>
  <si>
    <t xml:space="preserve">Restaurant              </t>
  </si>
  <si>
    <t xml:space="preserve">Retail (Special Lines)  </t>
  </si>
  <si>
    <t xml:space="preserve">Retail Building Supply  </t>
  </si>
  <si>
    <t xml:space="preserve">Retail Store            </t>
  </si>
  <si>
    <t xml:space="preserve">Securities Brokerage    </t>
  </si>
  <si>
    <t xml:space="preserve">Semiconductor           </t>
  </si>
  <si>
    <t xml:space="preserve">Semiconductor Cap Equip </t>
  </si>
  <si>
    <t xml:space="preserve">Shoe                    </t>
  </si>
  <si>
    <t xml:space="preserve">Steel (General)         </t>
  </si>
  <si>
    <t xml:space="preserve">Steel (Integrated)      </t>
  </si>
  <si>
    <t xml:space="preserve">Telecom. Equipment      </t>
  </si>
  <si>
    <t xml:space="preserve">Telecom. Services       </t>
  </si>
  <si>
    <t xml:space="preserve">Textile                 </t>
  </si>
  <si>
    <t xml:space="preserve">Thrift                  </t>
  </si>
  <si>
    <t xml:space="preserve">Tire &amp; Rubber           </t>
  </si>
  <si>
    <t xml:space="preserve">Tobacco                 </t>
  </si>
  <si>
    <t xml:space="preserve">Toiletries/Cosmetics    </t>
  </si>
  <si>
    <t>Trucking/Transp. Leasing</t>
  </si>
  <si>
    <t xml:space="preserve">Utility (Foreign)       </t>
  </si>
  <si>
    <t xml:space="preserve">Water Utility           </t>
  </si>
  <si>
    <t xml:space="preserve">Wireless Networking     </t>
  </si>
  <si>
    <t>Market</t>
  </si>
  <si>
    <t>Value/EBITDA</t>
  </si>
  <si>
    <t>Value/EBIT</t>
  </si>
  <si>
    <t>Value/EBIT(1-t)</t>
  </si>
  <si>
    <t>NA</t>
  </si>
  <si>
    <t>Correlation with market</t>
  </si>
  <si>
    <t>Total Beta (Unlevered)</t>
  </si>
  <si>
    <t>ROC</t>
  </si>
  <si>
    <t>Book D/E</t>
  </si>
  <si>
    <t>Price/Sales</t>
  </si>
  <si>
    <t>Net Margin</t>
  </si>
  <si>
    <t>Expected Growth</t>
  </si>
  <si>
    <t>Payout</t>
  </si>
  <si>
    <t>Beta</t>
  </si>
  <si>
    <t>Value/Sales</t>
  </si>
  <si>
    <t>After-tax Operating Margin</t>
  </si>
  <si>
    <t>Price/Current EPS</t>
  </si>
  <si>
    <t>Price/Trailing EPS</t>
  </si>
  <si>
    <t>Price/BV</t>
  </si>
  <si>
    <t>Expected Growth in EPS</t>
  </si>
  <si>
    <t>Value/BV</t>
  </si>
  <si>
    <t>EBITDASG&amp;A/Sales</t>
  </si>
  <si>
    <t>EBITDA/Sales</t>
  </si>
  <si>
    <t>EBIT/Sales</t>
  </si>
  <si>
    <t>After-tax Operating Margin (EBIT(1-t)</t>
  </si>
  <si>
    <t>3m Corp</t>
  </si>
  <si>
    <t>ADC Telecom</t>
  </si>
  <si>
    <t>Alcatel ADR</t>
  </si>
  <si>
    <t>Ciena Corp.</t>
  </si>
  <si>
    <t>Cisco</t>
  </si>
  <si>
    <t>E- TEK Dynamics</t>
  </si>
  <si>
    <t>Converse Technology</t>
  </si>
  <si>
    <t>JDS Uniphase</t>
  </si>
  <si>
    <t>Lucent Technologies</t>
  </si>
  <si>
    <t>Nortel Tetworks</t>
  </si>
  <si>
    <t>Tellabs</t>
  </si>
  <si>
    <t>PE</t>
  </si>
  <si>
    <t>Ratios PE en la industria de Networking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</si>
</sst>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0"/>
    <numFmt numFmtId="173" formatCode="mm/dd/yy"/>
    <numFmt numFmtId="174" formatCode="#,##0.0_);[Red]\(#,##0.0\)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"/>
    <numFmt numFmtId="181" formatCode="0.0%"/>
    <numFmt numFmtId="182" formatCode="0.000000000000000%"/>
    <numFmt numFmtId="183" formatCode="0.000%"/>
    <numFmt numFmtId="184" formatCode="_(&quot;$&quot;* #,##0_);_(&quot;$&quot;* \(#,##0\);_(&quot;$&quot;* &quot;-&quot;??_);_(@_)"/>
    <numFmt numFmtId="185" formatCode="&quot;$&quot;#,##0.0_);[Red]\(&quot;$&quot;#,##0.0\)"/>
    <numFmt numFmtId="186" formatCode="&quot;$&quot;#,##0.0;[Red]&quot;$&quot;#,##0.0"/>
    <numFmt numFmtId="187" formatCode="&quot;$&quot;#,##0;[Red]&quot;$&quot;#,##0"/>
    <numFmt numFmtId="188" formatCode="&quot;$&quot;#,##0.00;[Red]&quot;$&quot;#,##0.00"/>
    <numFmt numFmtId="189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9"/>
      <name val="Geneva"/>
      <family val="0"/>
    </font>
    <font>
      <i/>
      <sz val="9"/>
      <name val="Geneva"/>
      <family val="0"/>
    </font>
    <font>
      <b/>
      <sz val="9"/>
      <name val="Geneva"/>
      <family val="0"/>
    </font>
    <font>
      <sz val="10"/>
      <name val="Geneva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2" fontId="0" fillId="0" borderId="0" xfId="0" applyNumberFormat="1" applyAlignment="1">
      <alignment/>
    </xf>
    <xf numFmtId="1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38" fontId="0" fillId="0" borderId="0" xfId="0" applyNumberFormat="1" applyAlignment="1">
      <alignment/>
    </xf>
    <xf numFmtId="173" fontId="0" fillId="0" borderId="0" xfId="0" applyNumberFormat="1" applyAlignment="1">
      <alignment horizontal="righ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174" fontId="0" fillId="0" borderId="0" xfId="0" applyNumberFormat="1" applyAlignment="1">
      <alignment/>
    </xf>
    <xf numFmtId="0" fontId="0" fillId="0" borderId="6" xfId="0" applyBorder="1" applyAlignment="1">
      <alignment/>
    </xf>
    <xf numFmtId="38" fontId="0" fillId="0" borderId="6" xfId="0" applyNumberFormat="1" applyBorder="1" applyAlignment="1">
      <alignment/>
    </xf>
    <xf numFmtId="180" fontId="0" fillId="0" borderId="6" xfId="0" applyNumberFormat="1" applyBorder="1" applyAlignment="1">
      <alignment/>
    </xf>
    <xf numFmtId="2" fontId="0" fillId="0" borderId="0" xfId="0" applyNumberFormat="1" applyAlignment="1">
      <alignment horizontal="center"/>
    </xf>
    <xf numFmtId="10" fontId="0" fillId="0" borderId="0" xfId="33" applyNumberFormat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173" fontId="1" fillId="0" borderId="6" xfId="0" applyNumberFormat="1" applyFont="1" applyBorder="1" applyAlignment="1">
      <alignment horizontal="center"/>
    </xf>
    <xf numFmtId="174" fontId="1" fillId="0" borderId="6" xfId="0" applyNumberFormat="1" applyFont="1" applyBorder="1" applyAlignment="1">
      <alignment horizontal="center"/>
    </xf>
    <xf numFmtId="0" fontId="2" fillId="0" borderId="0" xfId="0" applyFont="1" applyAlignment="1">
      <alignment/>
    </xf>
    <xf numFmtId="40" fontId="0" fillId="0" borderId="0" xfId="0" applyNumberFormat="1" applyAlignment="1">
      <alignment/>
    </xf>
    <xf numFmtId="10" fontId="0" fillId="0" borderId="0" xfId="33" applyNumberFormat="1" applyAlignment="1">
      <alignment horizontal="center"/>
    </xf>
    <xf numFmtId="0" fontId="4" fillId="0" borderId="0" xfId="19" applyFont="1">
      <alignment/>
      <protection/>
    </xf>
    <xf numFmtId="0" fontId="4" fillId="0" borderId="0" xfId="19" applyFont="1" applyAlignment="1">
      <alignment horizontal="center"/>
      <protection/>
    </xf>
    <xf numFmtId="0" fontId="3" fillId="0" borderId="0" xfId="19">
      <alignment/>
      <protection/>
    </xf>
    <xf numFmtId="0" fontId="3" fillId="0" borderId="0" xfId="19" applyAlignment="1">
      <alignment horizontal="center"/>
      <protection/>
    </xf>
    <xf numFmtId="2" fontId="3" fillId="0" borderId="0" xfId="19" applyNumberFormat="1" applyAlignment="1">
      <alignment horizontal="center"/>
      <protection/>
    </xf>
    <xf numFmtId="10" fontId="3" fillId="0" borderId="0" xfId="33" applyNumberFormat="1" applyAlignment="1">
      <alignment horizontal="center"/>
    </xf>
    <xf numFmtId="10" fontId="3" fillId="0" borderId="0" xfId="19" applyNumberFormat="1" applyAlignment="1">
      <alignment horizontal="center"/>
      <protection/>
    </xf>
    <xf numFmtId="0" fontId="5" fillId="0" borderId="0" xfId="19" applyFont="1">
      <alignment/>
      <protection/>
    </xf>
    <xf numFmtId="0" fontId="5" fillId="0" borderId="0" xfId="19" applyFont="1" applyAlignment="1">
      <alignment horizontal="center"/>
      <protection/>
    </xf>
    <xf numFmtId="2" fontId="5" fillId="0" borderId="0" xfId="19" applyNumberFormat="1" applyFont="1" applyAlignment="1">
      <alignment horizontal="center"/>
      <protection/>
    </xf>
    <xf numFmtId="10" fontId="5" fillId="0" borderId="0" xfId="33" applyNumberFormat="1" applyFont="1" applyAlignment="1">
      <alignment horizontal="center"/>
    </xf>
    <xf numFmtId="10" fontId="5" fillId="0" borderId="0" xfId="19" applyNumberFormat="1" applyFont="1" applyAlignment="1">
      <alignment horizontal="center"/>
      <protection/>
    </xf>
    <xf numFmtId="0" fontId="4" fillId="0" borderId="0" xfId="31" applyFont="1">
      <alignment/>
      <protection/>
    </xf>
    <xf numFmtId="0" fontId="4" fillId="0" borderId="0" xfId="31" applyFont="1" applyAlignment="1">
      <alignment horizontal="center"/>
      <protection/>
    </xf>
    <xf numFmtId="0" fontId="3" fillId="0" borderId="0" xfId="31">
      <alignment/>
      <protection/>
    </xf>
    <xf numFmtId="0" fontId="3" fillId="0" borderId="0" xfId="31" applyAlignment="1">
      <alignment horizontal="center"/>
      <protection/>
    </xf>
    <xf numFmtId="2" fontId="3" fillId="0" borderId="0" xfId="31" applyNumberFormat="1" applyAlignment="1">
      <alignment horizontal="center"/>
      <protection/>
    </xf>
    <xf numFmtId="0" fontId="5" fillId="0" borderId="0" xfId="31" applyFont="1">
      <alignment/>
      <protection/>
    </xf>
    <xf numFmtId="0" fontId="5" fillId="0" borderId="0" xfId="31" applyFont="1" applyAlignment="1">
      <alignment horizontal="center"/>
      <protection/>
    </xf>
    <xf numFmtId="2" fontId="5" fillId="0" borderId="0" xfId="31" applyNumberFormat="1" applyFont="1" applyAlignment="1">
      <alignment horizontal="center"/>
      <protection/>
    </xf>
    <xf numFmtId="0" fontId="4" fillId="0" borderId="0" xfId="30" applyFont="1">
      <alignment/>
      <protection/>
    </xf>
    <xf numFmtId="0" fontId="4" fillId="0" borderId="0" xfId="30" applyFont="1" applyAlignment="1">
      <alignment horizontal="center"/>
      <protection/>
    </xf>
    <xf numFmtId="0" fontId="3" fillId="0" borderId="0" xfId="30">
      <alignment/>
      <protection/>
    </xf>
    <xf numFmtId="0" fontId="3" fillId="0" borderId="0" xfId="30" applyAlignment="1">
      <alignment horizontal="center"/>
      <protection/>
    </xf>
    <xf numFmtId="2" fontId="3" fillId="0" borderId="0" xfId="30" applyNumberFormat="1" applyAlignment="1">
      <alignment horizontal="center"/>
      <protection/>
    </xf>
    <xf numFmtId="10" fontId="3" fillId="0" borderId="0" xfId="30" applyNumberFormat="1" applyAlignment="1">
      <alignment horizontal="center"/>
      <protection/>
    </xf>
    <xf numFmtId="0" fontId="5" fillId="0" borderId="0" xfId="30" applyFont="1">
      <alignment/>
      <protection/>
    </xf>
    <xf numFmtId="0" fontId="5" fillId="0" borderId="0" xfId="30" applyFont="1" applyAlignment="1">
      <alignment horizontal="center"/>
      <protection/>
    </xf>
    <xf numFmtId="2" fontId="5" fillId="0" borderId="0" xfId="30" applyNumberFormat="1" applyFont="1" applyAlignment="1">
      <alignment horizontal="center"/>
      <protection/>
    </xf>
    <xf numFmtId="10" fontId="5" fillId="0" borderId="0" xfId="30" applyNumberFormat="1" applyFont="1" applyAlignment="1">
      <alignment horizontal="center"/>
      <protection/>
    </xf>
    <xf numFmtId="0" fontId="4" fillId="0" borderId="0" xfId="29" applyFont="1" applyAlignment="1">
      <alignment horizontal="left"/>
      <protection/>
    </xf>
    <xf numFmtId="0" fontId="4" fillId="0" borderId="0" xfId="29" applyFont="1" applyAlignment="1">
      <alignment horizontal="center"/>
      <protection/>
    </xf>
    <xf numFmtId="0" fontId="3" fillId="0" borderId="0" xfId="29">
      <alignment/>
      <protection/>
    </xf>
    <xf numFmtId="0" fontId="3" fillId="0" borderId="0" xfId="29" applyAlignment="1">
      <alignment horizontal="left"/>
      <protection/>
    </xf>
    <xf numFmtId="0" fontId="3" fillId="0" borderId="0" xfId="29" applyAlignment="1">
      <alignment horizontal="center"/>
      <protection/>
    </xf>
    <xf numFmtId="0" fontId="5" fillId="0" borderId="0" xfId="29" applyFont="1" applyAlignment="1">
      <alignment horizontal="left"/>
      <protection/>
    </xf>
    <xf numFmtId="0" fontId="5" fillId="0" borderId="0" xfId="29" applyFont="1" applyAlignment="1">
      <alignment horizontal="center"/>
      <protection/>
    </xf>
    <xf numFmtId="0" fontId="5" fillId="0" borderId="0" xfId="29" applyFont="1">
      <alignment/>
      <protection/>
    </xf>
    <xf numFmtId="0" fontId="4" fillId="0" borderId="0" xfId="28" applyFont="1">
      <alignment/>
      <protection/>
    </xf>
    <xf numFmtId="0" fontId="4" fillId="0" borderId="0" xfId="28" applyFont="1" applyAlignment="1">
      <alignment horizontal="center"/>
      <protection/>
    </xf>
    <xf numFmtId="0" fontId="3" fillId="0" borderId="0" xfId="28">
      <alignment/>
      <protection/>
    </xf>
    <xf numFmtId="0" fontId="3" fillId="0" borderId="0" xfId="28" applyAlignment="1">
      <alignment horizontal="center"/>
      <protection/>
    </xf>
    <xf numFmtId="2" fontId="3" fillId="0" borderId="0" xfId="28" applyNumberFormat="1" applyAlignment="1">
      <alignment horizontal="center"/>
      <protection/>
    </xf>
    <xf numFmtId="10" fontId="3" fillId="0" borderId="0" xfId="28" applyNumberFormat="1" applyAlignment="1">
      <alignment horizontal="center"/>
      <protection/>
    </xf>
    <xf numFmtId="0" fontId="5" fillId="0" borderId="0" xfId="28" applyFont="1">
      <alignment/>
      <protection/>
    </xf>
    <xf numFmtId="0" fontId="5" fillId="0" borderId="0" xfId="28" applyFont="1" applyAlignment="1">
      <alignment horizontal="center"/>
      <protection/>
    </xf>
    <xf numFmtId="2" fontId="5" fillId="0" borderId="0" xfId="28" applyNumberFormat="1" applyFont="1" applyAlignment="1">
      <alignment horizontal="center"/>
      <protection/>
    </xf>
    <xf numFmtId="10" fontId="5" fillId="0" borderId="0" xfId="28" applyNumberFormat="1" applyFont="1" applyAlignment="1">
      <alignment horizontal="center"/>
      <protection/>
    </xf>
    <xf numFmtId="0" fontId="4" fillId="0" borderId="0" xfId="27" applyFont="1">
      <alignment/>
      <protection/>
    </xf>
    <xf numFmtId="0" fontId="4" fillId="0" borderId="0" xfId="27" applyFont="1" applyAlignment="1">
      <alignment horizontal="center"/>
      <protection/>
    </xf>
    <xf numFmtId="0" fontId="3" fillId="0" borderId="0" xfId="27">
      <alignment/>
      <protection/>
    </xf>
    <xf numFmtId="0" fontId="3" fillId="0" borderId="0" xfId="27" applyAlignment="1">
      <alignment horizontal="center"/>
      <protection/>
    </xf>
    <xf numFmtId="2" fontId="3" fillId="0" borderId="0" xfId="27" applyNumberFormat="1" applyAlignment="1">
      <alignment horizontal="center"/>
      <protection/>
    </xf>
    <xf numFmtId="10" fontId="3" fillId="0" borderId="0" xfId="27" applyNumberFormat="1" applyAlignment="1">
      <alignment horizontal="center"/>
      <protection/>
    </xf>
    <xf numFmtId="0" fontId="5" fillId="0" borderId="0" xfId="27" applyFont="1">
      <alignment/>
      <protection/>
    </xf>
    <xf numFmtId="0" fontId="5" fillId="0" borderId="0" xfId="27" applyFont="1" applyAlignment="1">
      <alignment horizontal="center"/>
      <protection/>
    </xf>
    <xf numFmtId="2" fontId="5" fillId="0" borderId="0" xfId="27" applyNumberFormat="1" applyFont="1" applyAlignment="1">
      <alignment horizontal="center"/>
      <protection/>
    </xf>
    <xf numFmtId="10" fontId="5" fillId="0" borderId="0" xfId="27" applyNumberFormat="1" applyFont="1" applyAlignment="1">
      <alignment horizontal="center"/>
      <protection/>
    </xf>
    <xf numFmtId="0" fontId="4" fillId="0" borderId="0" xfId="26" applyFont="1">
      <alignment/>
      <protection/>
    </xf>
    <xf numFmtId="0" fontId="3" fillId="0" borderId="0" xfId="26">
      <alignment/>
      <protection/>
    </xf>
    <xf numFmtId="2" fontId="3" fillId="0" borderId="0" xfId="26" applyNumberFormat="1">
      <alignment/>
      <protection/>
    </xf>
    <xf numFmtId="10" fontId="3" fillId="0" borderId="0" xfId="26" applyNumberFormat="1">
      <alignment/>
      <protection/>
    </xf>
    <xf numFmtId="10" fontId="3" fillId="0" borderId="0" xfId="33" applyNumberFormat="1" applyAlignment="1">
      <alignment/>
    </xf>
    <xf numFmtId="0" fontId="5" fillId="0" borderId="0" xfId="26" applyFont="1">
      <alignment/>
      <protection/>
    </xf>
    <xf numFmtId="2" fontId="5" fillId="0" borderId="0" xfId="26" applyNumberFormat="1" applyFont="1">
      <alignment/>
      <protection/>
    </xf>
    <xf numFmtId="10" fontId="5" fillId="0" borderId="0" xfId="33" applyNumberFormat="1" applyFont="1" applyAlignment="1">
      <alignment/>
    </xf>
    <xf numFmtId="0" fontId="4" fillId="0" borderId="0" xfId="24" applyFont="1">
      <alignment/>
      <protection/>
    </xf>
    <xf numFmtId="0" fontId="4" fillId="0" borderId="0" xfId="24" applyFont="1" applyAlignment="1">
      <alignment horizontal="center"/>
      <protection/>
    </xf>
    <xf numFmtId="0" fontId="3" fillId="0" borderId="0" xfId="24">
      <alignment/>
      <protection/>
    </xf>
    <xf numFmtId="0" fontId="3" fillId="0" borderId="0" xfId="24" applyAlignment="1">
      <alignment horizontal="center"/>
      <protection/>
    </xf>
    <xf numFmtId="0" fontId="5" fillId="0" borderId="0" xfId="24" applyFont="1">
      <alignment/>
      <protection/>
    </xf>
    <xf numFmtId="0" fontId="5" fillId="0" borderId="0" xfId="24" applyFont="1" applyAlignment="1">
      <alignment horizontal="center"/>
      <protection/>
    </xf>
    <xf numFmtId="2" fontId="0" fillId="0" borderId="0" xfId="33" applyNumberFormat="1" applyAlignment="1">
      <alignment horizontal="center"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Normal_betas" xfId="19"/>
    <cellStyle name="Normal_capex" xfId="20"/>
    <cellStyle name="Normal_fundgr" xfId="21"/>
    <cellStyle name="Normal_histgr" xfId="22"/>
    <cellStyle name="Normal_Iridium" xfId="23"/>
    <cellStyle name="Normal_margin" xfId="24"/>
    <cellStyle name="Normal_optvar" xfId="25"/>
    <cellStyle name="Normal_pbvdata" xfId="26"/>
    <cellStyle name="Normal_pedata" xfId="27"/>
    <cellStyle name="Normal_psdata" xfId="28"/>
    <cellStyle name="Normal_roe" xfId="29"/>
    <cellStyle name="Normal_totalbeta" xfId="30"/>
    <cellStyle name="Normal_vebitda" xfId="31"/>
    <cellStyle name="Normal_wcdata" xfId="32"/>
    <cellStyle name="Percent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7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5" sqref="C5"/>
    </sheetView>
  </sheetViews>
  <sheetFormatPr defaultColWidth="9.140625" defaultRowHeight="12.75"/>
  <cols>
    <col min="1" max="1" width="24.140625" style="0" bestFit="1" customWidth="1"/>
    <col min="2" max="2" width="14.8515625" style="0" customWidth="1"/>
    <col min="3" max="3" width="23.140625" style="0" customWidth="1"/>
    <col min="4" max="4" width="8.140625" style="0" hidden="1" customWidth="1"/>
    <col min="5" max="5" width="12.00390625" style="0" bestFit="1" customWidth="1"/>
    <col min="6" max="8" width="13.140625" style="0" customWidth="1"/>
    <col min="9" max="16384" width="11.421875" style="0" customWidth="1"/>
  </cols>
  <sheetData>
    <row r="1" spans="6:8" ht="13.5" thickBot="1">
      <c r="F1" s="3"/>
      <c r="G1" s="3"/>
      <c r="H1" s="3"/>
    </row>
    <row r="2" spans="4:8" ht="12.75">
      <c r="D2" s="9" t="s">
        <v>388</v>
      </c>
      <c r="E2" s="5">
        <v>36713</v>
      </c>
      <c r="F2" s="9" t="s">
        <v>527</v>
      </c>
      <c r="G2" s="9" t="s">
        <v>529</v>
      </c>
      <c r="H2" s="9" t="s">
        <v>529</v>
      </c>
    </row>
    <row r="3" spans="4:8" ht="13.5" thickBot="1">
      <c r="D3" s="6" t="s">
        <v>390</v>
      </c>
      <c r="E3" s="2" t="s">
        <v>389</v>
      </c>
      <c r="F3" s="6" t="s">
        <v>528</v>
      </c>
      <c r="G3" s="6" t="s">
        <v>530</v>
      </c>
      <c r="H3" s="6" t="s">
        <v>531</v>
      </c>
    </row>
    <row r="4" spans="5:8" ht="13.5" thickBot="1">
      <c r="E4" s="10" t="s">
        <v>391</v>
      </c>
      <c r="F4" s="11"/>
      <c r="G4" s="11"/>
      <c r="H4" s="11"/>
    </row>
    <row r="5" spans="1:8" ht="13.5" thickTop="1">
      <c r="A5" t="s">
        <v>259</v>
      </c>
      <c r="B5" t="s">
        <v>254</v>
      </c>
      <c r="C5" t="s">
        <v>76</v>
      </c>
      <c r="D5" s="8" t="s">
        <v>475</v>
      </c>
      <c r="E5" s="12">
        <v>540</v>
      </c>
      <c r="F5" s="12">
        <v>17.596913371047215</v>
      </c>
      <c r="G5" s="12">
        <v>108</v>
      </c>
      <c r="H5" s="12">
        <v>-4.21875</v>
      </c>
    </row>
    <row r="6" spans="1:8" ht="12.75">
      <c r="A6" t="s">
        <v>257</v>
      </c>
      <c r="B6" t="s">
        <v>254</v>
      </c>
      <c r="C6" t="s">
        <v>76</v>
      </c>
      <c r="D6" s="8" t="s">
        <v>460</v>
      </c>
      <c r="E6" s="12">
        <v>1033</v>
      </c>
      <c r="F6" s="12">
        <v>8.754830835988882</v>
      </c>
      <c r="G6" s="12">
        <v>57.388888888888886</v>
      </c>
      <c r="H6" s="12">
        <v>-16.396825396825395</v>
      </c>
    </row>
    <row r="7" spans="1:8" ht="12.75">
      <c r="A7" t="s">
        <v>265</v>
      </c>
      <c r="B7" t="s">
        <v>254</v>
      </c>
      <c r="C7" t="s">
        <v>76</v>
      </c>
      <c r="D7" s="8" t="s">
        <v>524</v>
      </c>
      <c r="E7" s="12">
        <v>100</v>
      </c>
      <c r="F7" s="12">
        <v>1.015393363388977</v>
      </c>
      <c r="G7" s="12">
        <v>50</v>
      </c>
      <c r="H7" s="12">
        <v>-7.142857142857143</v>
      </c>
    </row>
    <row r="8" spans="1:8" ht="12.75">
      <c r="A8" t="s">
        <v>255</v>
      </c>
      <c r="B8" t="s">
        <v>254</v>
      </c>
      <c r="C8" t="s">
        <v>76</v>
      </c>
      <c r="D8" s="8">
        <v>36445</v>
      </c>
      <c r="E8" s="12">
        <v>1876</v>
      </c>
      <c r="F8" s="12">
        <v>3.794191408462098</v>
      </c>
      <c r="G8" s="12">
        <v>43.627906976744185</v>
      </c>
      <c r="H8" s="12">
        <v>-25.698630136986303</v>
      </c>
    </row>
    <row r="9" spans="1:8" ht="12.75">
      <c r="A9" t="s">
        <v>253</v>
      </c>
      <c r="B9" t="s">
        <v>254</v>
      </c>
      <c r="C9" t="s">
        <v>76</v>
      </c>
      <c r="D9" s="8">
        <v>36466</v>
      </c>
      <c r="E9" s="12">
        <v>3284</v>
      </c>
      <c r="F9" s="12">
        <v>77.63593380614658</v>
      </c>
      <c r="G9" s="12">
        <v>29.854545454545455</v>
      </c>
      <c r="H9" s="12">
        <v>19.547619047619047</v>
      </c>
    </row>
    <row r="10" spans="1:8" ht="12.75">
      <c r="A10" t="s">
        <v>261</v>
      </c>
      <c r="B10" t="s">
        <v>254</v>
      </c>
      <c r="C10" t="s">
        <v>76</v>
      </c>
      <c r="D10" s="8" t="s">
        <v>461</v>
      </c>
      <c r="E10" s="12">
        <v>209</v>
      </c>
      <c r="F10" s="12">
        <v>0.4760017673558443</v>
      </c>
      <c r="G10" s="12">
        <v>26.125</v>
      </c>
      <c r="H10" s="12">
        <v>-4.543478260869565</v>
      </c>
    </row>
    <row r="11" spans="1:8" ht="12.75">
      <c r="A11" t="s">
        <v>262</v>
      </c>
      <c r="B11" t="s">
        <v>254</v>
      </c>
      <c r="C11" t="s">
        <v>76</v>
      </c>
      <c r="D11" s="8" t="s">
        <v>434</v>
      </c>
      <c r="E11" s="12">
        <v>284</v>
      </c>
      <c r="F11" s="12">
        <v>1.3855145430241294</v>
      </c>
      <c r="G11" s="12">
        <v>14.2</v>
      </c>
      <c r="H11" s="12">
        <v>-4.982456140350878</v>
      </c>
    </row>
    <row r="12" spans="1:8" ht="12.75">
      <c r="A12" t="s">
        <v>256</v>
      </c>
      <c r="B12" t="s">
        <v>254</v>
      </c>
      <c r="C12" t="s">
        <v>76</v>
      </c>
      <c r="D12" s="8" t="s">
        <v>456</v>
      </c>
      <c r="E12" s="12">
        <v>1180</v>
      </c>
      <c r="F12" s="12">
        <v>5.175983436853001</v>
      </c>
      <c r="G12" s="12">
        <v>12.688172043010752</v>
      </c>
      <c r="H12" s="12">
        <v>10</v>
      </c>
    </row>
    <row r="13" spans="1:8" ht="12.75">
      <c r="A13" t="s">
        <v>263</v>
      </c>
      <c r="B13" t="s">
        <v>254</v>
      </c>
      <c r="C13" t="s">
        <v>76</v>
      </c>
      <c r="D13" s="8">
        <v>36741</v>
      </c>
      <c r="E13" s="12">
        <v>138</v>
      </c>
      <c r="F13" s="12">
        <v>3.6249014972419227</v>
      </c>
      <c r="G13" s="12">
        <v>11.5</v>
      </c>
      <c r="H13" s="12">
        <v>-2.9361702127659575</v>
      </c>
    </row>
    <row r="14" spans="1:8" ht="12.75">
      <c r="A14" t="s">
        <v>266</v>
      </c>
      <c r="B14" t="s">
        <v>254</v>
      </c>
      <c r="C14" t="s">
        <v>76</v>
      </c>
      <c r="D14" s="8" t="s">
        <v>451</v>
      </c>
      <c r="E14" s="12">
        <v>33</v>
      </c>
      <c r="F14" s="12">
        <v>0.8194075435155066</v>
      </c>
      <c r="G14" s="12">
        <v>8.25</v>
      </c>
      <c r="H14" s="12">
        <v>-5.5</v>
      </c>
    </row>
    <row r="15" spans="1:8" ht="12.75">
      <c r="A15" t="s">
        <v>258</v>
      </c>
      <c r="B15" t="s">
        <v>254</v>
      </c>
      <c r="C15" t="s">
        <v>76</v>
      </c>
      <c r="D15" s="8">
        <v>36528</v>
      </c>
      <c r="E15" s="12">
        <v>589</v>
      </c>
      <c r="F15" s="12">
        <v>2.447029497299543</v>
      </c>
      <c r="G15" s="12">
        <v>6.848837209302325</v>
      </c>
      <c r="H15" s="12">
        <v>-5.718446601941747</v>
      </c>
    </row>
    <row r="16" spans="1:8" ht="12.75">
      <c r="A16" t="s">
        <v>260</v>
      </c>
      <c r="B16" t="s">
        <v>254</v>
      </c>
      <c r="C16" t="s">
        <v>76</v>
      </c>
      <c r="D16" s="8">
        <v>36618</v>
      </c>
      <c r="E16" s="12">
        <v>503</v>
      </c>
      <c r="F16" s="12">
        <v>0.6214940568858576</v>
      </c>
      <c r="G16" s="12">
        <v>3.2662337662337664</v>
      </c>
      <c r="H16" s="12">
        <v>-22.863636363636363</v>
      </c>
    </row>
    <row r="17" spans="1:8" ht="12.75">
      <c r="A17" t="s">
        <v>264</v>
      </c>
      <c r="B17" t="s">
        <v>254</v>
      </c>
      <c r="C17" t="s">
        <v>76</v>
      </c>
      <c r="D17" s="8">
        <v>36406</v>
      </c>
      <c r="E17" s="12">
        <v>76</v>
      </c>
      <c r="F17" s="12">
        <v>0.15964240102171137</v>
      </c>
      <c r="G17" s="12">
        <v>0.3671497584541063</v>
      </c>
      <c r="H17" s="12">
        <v>-3.4545454545454546</v>
      </c>
    </row>
    <row r="18" spans="1:8" ht="12.75">
      <c r="A18" t="s">
        <v>130</v>
      </c>
      <c r="B18" t="s">
        <v>0</v>
      </c>
      <c r="C18" t="s">
        <v>76</v>
      </c>
      <c r="D18" s="8" t="s">
        <v>519</v>
      </c>
      <c r="E18" s="12">
        <v>151</v>
      </c>
      <c r="F18" s="12">
        <v>1.470044198679881</v>
      </c>
      <c r="G18" s="12">
        <v>75.5</v>
      </c>
      <c r="H18" s="12">
        <v>-4.4411764705882355</v>
      </c>
    </row>
    <row r="19" spans="1:8" ht="12.75">
      <c r="A19" t="s">
        <v>123</v>
      </c>
      <c r="B19" t="s">
        <v>0</v>
      </c>
      <c r="C19" t="s">
        <v>76</v>
      </c>
      <c r="D19" s="8" t="s">
        <v>393</v>
      </c>
      <c r="E19" s="12">
        <v>485</v>
      </c>
      <c r="F19" s="12">
        <v>16.857838025721236</v>
      </c>
      <c r="G19" s="12">
        <v>60.625</v>
      </c>
      <c r="H19" s="12">
        <v>-3.277027027027027</v>
      </c>
    </row>
    <row r="20" spans="1:8" ht="12.75">
      <c r="A20" t="s">
        <v>112</v>
      </c>
      <c r="B20" t="s">
        <v>0</v>
      </c>
      <c r="C20" t="s">
        <v>76</v>
      </c>
      <c r="D20" s="8" t="s">
        <v>396</v>
      </c>
      <c r="E20" s="12">
        <v>19849</v>
      </c>
      <c r="F20" s="12">
        <v>-71.50164624174178</v>
      </c>
      <c r="G20" s="12">
        <v>57.86880466472303</v>
      </c>
      <c r="H20" s="12">
        <v>793.96</v>
      </c>
    </row>
    <row r="21" spans="1:8" ht="12.75">
      <c r="A21" t="s">
        <v>116</v>
      </c>
      <c r="B21" t="s">
        <v>0</v>
      </c>
      <c r="C21" t="s">
        <v>76</v>
      </c>
      <c r="D21" s="8">
        <v>36291</v>
      </c>
      <c r="E21" s="12">
        <v>1994</v>
      </c>
      <c r="F21" s="12">
        <v>14.87083109599666</v>
      </c>
      <c r="G21" s="12">
        <v>30.676923076923078</v>
      </c>
      <c r="H21" s="12">
        <v>-8.632034632034632</v>
      </c>
    </row>
    <row r="22" spans="1:8" ht="12.75">
      <c r="A22" t="s">
        <v>312</v>
      </c>
      <c r="B22" t="s">
        <v>0</v>
      </c>
      <c r="C22" t="s">
        <v>76</v>
      </c>
      <c r="D22" s="8">
        <v>36384</v>
      </c>
      <c r="E22" s="12">
        <v>203</v>
      </c>
      <c r="F22" s="12">
        <v>2.577286865993779</v>
      </c>
      <c r="G22" s="12">
        <v>29</v>
      </c>
      <c r="H22" s="12">
        <v>-7.25</v>
      </c>
    </row>
    <row r="23" spans="1:8" ht="12.75">
      <c r="A23" t="s">
        <v>127</v>
      </c>
      <c r="B23" t="s">
        <v>0</v>
      </c>
      <c r="C23" t="s">
        <v>76</v>
      </c>
      <c r="D23" s="8">
        <v>36382</v>
      </c>
      <c r="E23" s="12">
        <v>117</v>
      </c>
      <c r="F23" s="12">
        <v>-24.02069475240207</v>
      </c>
      <c r="G23" s="12">
        <v>19.5</v>
      </c>
      <c r="H23" s="12">
        <v>-0.9831932773109243</v>
      </c>
    </row>
    <row r="24" spans="1:8" ht="12.75">
      <c r="A24" t="s">
        <v>129</v>
      </c>
      <c r="B24" t="s">
        <v>0</v>
      </c>
      <c r="C24" t="s">
        <v>76</v>
      </c>
      <c r="D24" s="8">
        <v>36527</v>
      </c>
      <c r="E24" s="12">
        <v>131</v>
      </c>
      <c r="F24" s="12">
        <v>7.831181252989001</v>
      </c>
      <c r="G24" s="12">
        <v>16.375</v>
      </c>
      <c r="H24" s="12">
        <v>-4.678571428571429</v>
      </c>
    </row>
    <row r="25" spans="1:8" ht="12.75">
      <c r="A25" t="s">
        <v>115</v>
      </c>
      <c r="B25" t="s">
        <v>0</v>
      </c>
      <c r="C25" t="s">
        <v>76</v>
      </c>
      <c r="D25" s="8">
        <v>36288</v>
      </c>
      <c r="E25" s="12">
        <v>2283</v>
      </c>
      <c r="F25" s="12">
        <v>20.835044490075294</v>
      </c>
      <c r="G25" s="12">
        <v>14.824675324675324</v>
      </c>
      <c r="H25" s="12">
        <v>-57.075</v>
      </c>
    </row>
    <row r="26" spans="1:8" ht="12.75">
      <c r="A26" t="s">
        <v>118</v>
      </c>
      <c r="B26" t="s">
        <v>0</v>
      </c>
      <c r="C26" t="s">
        <v>76</v>
      </c>
      <c r="D26" s="8" t="s">
        <v>466</v>
      </c>
      <c r="E26" s="12">
        <v>810</v>
      </c>
      <c r="F26" s="12">
        <v>5.322224558452482</v>
      </c>
      <c r="G26" s="12">
        <v>8.804347826086957</v>
      </c>
      <c r="H26" s="12">
        <v>-4.175257731958763</v>
      </c>
    </row>
    <row r="27" spans="1:8" ht="12.75">
      <c r="A27" t="s">
        <v>117</v>
      </c>
      <c r="B27" t="s">
        <v>0</v>
      </c>
      <c r="C27" t="s">
        <v>76</v>
      </c>
      <c r="D27" s="8">
        <v>36741</v>
      </c>
      <c r="E27" s="12">
        <v>922</v>
      </c>
      <c r="F27" s="12">
        <v>11.079067531843307</v>
      </c>
      <c r="G27" s="12">
        <v>8.537037037037036</v>
      </c>
      <c r="H27" s="12">
        <v>-25.61111111111111</v>
      </c>
    </row>
    <row r="28" spans="1:8" ht="12.75">
      <c r="A28" t="s">
        <v>113</v>
      </c>
      <c r="B28" t="s">
        <v>0</v>
      </c>
      <c r="C28" t="s">
        <v>76</v>
      </c>
      <c r="D28" s="8" t="s">
        <v>398</v>
      </c>
      <c r="E28" s="12">
        <v>18109</v>
      </c>
      <c r="F28" s="12">
        <v>2888.1977671451355</v>
      </c>
      <c r="G28" s="12">
        <v>7.887195121951219</v>
      </c>
      <c r="H28" s="12">
        <v>-37.26131687242798</v>
      </c>
    </row>
    <row r="29" spans="1:8" ht="12.75">
      <c r="A29" t="s">
        <v>120</v>
      </c>
      <c r="B29" t="s">
        <v>0</v>
      </c>
      <c r="C29" t="s">
        <v>76</v>
      </c>
      <c r="D29" s="8">
        <v>36802</v>
      </c>
      <c r="E29" s="12">
        <v>649</v>
      </c>
      <c r="F29" s="12">
        <v>12.376048817696415</v>
      </c>
      <c r="G29" s="12">
        <v>7.635294117647059</v>
      </c>
      <c r="H29" s="12">
        <v>-3.7298850574712645</v>
      </c>
    </row>
    <row r="30" spans="1:8" ht="12.75">
      <c r="A30" t="s">
        <v>122</v>
      </c>
      <c r="B30" t="s">
        <v>0</v>
      </c>
      <c r="C30" t="s">
        <v>76</v>
      </c>
      <c r="D30" s="8">
        <v>36444</v>
      </c>
      <c r="E30" s="12">
        <v>953</v>
      </c>
      <c r="F30" s="12">
        <v>2.2804662392886286</v>
      </c>
      <c r="G30" s="12">
        <v>7.503937007874016</v>
      </c>
      <c r="H30" s="12">
        <v>-4.989528795811518</v>
      </c>
    </row>
    <row r="31" spans="1:8" ht="12.75">
      <c r="A31" t="s">
        <v>125</v>
      </c>
      <c r="B31" t="s">
        <v>0</v>
      </c>
      <c r="C31" t="s">
        <v>76</v>
      </c>
      <c r="D31" s="8">
        <v>36475</v>
      </c>
      <c r="E31" s="12">
        <v>245</v>
      </c>
      <c r="F31" s="12">
        <v>0.25932292372307275</v>
      </c>
      <c r="G31" s="12">
        <v>7.424242424242424</v>
      </c>
      <c r="H31" s="12">
        <v>-49</v>
      </c>
    </row>
    <row r="32" spans="1:8" ht="12.75">
      <c r="A32" t="s">
        <v>143</v>
      </c>
      <c r="B32" t="s">
        <v>0</v>
      </c>
      <c r="C32" t="s">
        <v>76</v>
      </c>
      <c r="D32" s="8" t="s">
        <v>431</v>
      </c>
      <c r="E32" s="12">
        <v>38</v>
      </c>
      <c r="F32" s="12">
        <v>0.801180687328695</v>
      </c>
      <c r="G32" s="12">
        <v>6.333333333333333</v>
      </c>
      <c r="H32" s="12">
        <v>-1.1515151515151516</v>
      </c>
    </row>
    <row r="33" spans="1:8" ht="12.75">
      <c r="A33" t="s">
        <v>114</v>
      </c>
      <c r="B33" t="s">
        <v>0</v>
      </c>
      <c r="C33" t="s">
        <v>76</v>
      </c>
      <c r="D33" s="8" t="s">
        <v>410</v>
      </c>
      <c r="E33" s="12">
        <v>7655</v>
      </c>
      <c r="F33" s="12">
        <v>873.2603239790099</v>
      </c>
      <c r="G33" s="12">
        <v>6.099601593625498</v>
      </c>
      <c r="H33" s="12">
        <v>-141.75925925925927</v>
      </c>
    </row>
    <row r="34" spans="1:8" ht="12.75">
      <c r="A34" t="s">
        <v>311</v>
      </c>
      <c r="B34" t="s">
        <v>0</v>
      </c>
      <c r="C34" t="s">
        <v>76</v>
      </c>
      <c r="D34" s="8" t="s">
        <v>454</v>
      </c>
      <c r="E34" s="12">
        <v>1336</v>
      </c>
      <c r="F34" s="12">
        <v>37.06992230854606</v>
      </c>
      <c r="G34" s="12">
        <v>6.04524886877828</v>
      </c>
      <c r="H34" s="12">
        <v>267.2</v>
      </c>
    </row>
    <row r="35" spans="1:8" ht="12.75">
      <c r="A35" t="s">
        <v>138</v>
      </c>
      <c r="B35" t="s">
        <v>0</v>
      </c>
      <c r="C35" t="s">
        <v>76</v>
      </c>
      <c r="D35" s="8" t="s">
        <v>489</v>
      </c>
      <c r="E35" s="12">
        <v>62</v>
      </c>
      <c r="F35" s="12">
        <v>0.7470599575862733</v>
      </c>
      <c r="G35" s="12">
        <v>4.769230769230769</v>
      </c>
      <c r="H35" s="12">
        <v>-1.3478260869565217</v>
      </c>
    </row>
    <row r="36" spans="1:8" ht="12.75">
      <c r="A36" t="s">
        <v>124</v>
      </c>
      <c r="B36" t="s">
        <v>0</v>
      </c>
      <c r="C36" t="s">
        <v>76</v>
      </c>
      <c r="D36" s="8" t="s">
        <v>430</v>
      </c>
      <c r="E36" s="12">
        <v>395</v>
      </c>
      <c r="F36" s="12">
        <v>2.0888418826017983</v>
      </c>
      <c r="G36" s="12">
        <v>4.34065934065934</v>
      </c>
      <c r="H36" s="12">
        <v>-1.994949494949495</v>
      </c>
    </row>
    <row r="37" spans="1:8" ht="12.75">
      <c r="A37" t="s">
        <v>121</v>
      </c>
      <c r="B37" t="s">
        <v>0</v>
      </c>
      <c r="C37" t="s">
        <v>76</v>
      </c>
      <c r="D37" s="8" t="s">
        <v>455</v>
      </c>
      <c r="E37" s="12">
        <v>1233</v>
      </c>
      <c r="F37" s="12">
        <v>5.241611508589356</v>
      </c>
      <c r="G37" s="12">
        <v>3.939297124600639</v>
      </c>
      <c r="H37" s="12">
        <v>-34.25</v>
      </c>
    </row>
    <row r="38" spans="1:8" ht="12.75">
      <c r="A38" t="s">
        <v>126</v>
      </c>
      <c r="B38" t="s">
        <v>0</v>
      </c>
      <c r="C38" t="s">
        <v>76</v>
      </c>
      <c r="D38" s="8">
        <v>36351</v>
      </c>
      <c r="E38" s="12">
        <v>131</v>
      </c>
      <c r="F38" s="12">
        <v>3.4794156706507304</v>
      </c>
      <c r="G38" s="12">
        <v>3.742857142857143</v>
      </c>
      <c r="H38" s="12">
        <v>-0.6582914572864321</v>
      </c>
    </row>
    <row r="39" spans="1:8" ht="12.75">
      <c r="A39" t="s">
        <v>133</v>
      </c>
      <c r="B39" t="s">
        <v>0</v>
      </c>
      <c r="C39" t="s">
        <v>76</v>
      </c>
      <c r="D39" s="8">
        <v>36415</v>
      </c>
      <c r="E39" s="12">
        <v>66</v>
      </c>
      <c r="F39" s="12">
        <v>0.39388405485730654</v>
      </c>
      <c r="G39" s="12">
        <v>3.473684210526316</v>
      </c>
      <c r="H39" s="12">
        <v>-1.11864406779661</v>
      </c>
    </row>
    <row r="40" spans="1:8" ht="12.75">
      <c r="A40" t="s">
        <v>150</v>
      </c>
      <c r="B40" t="s">
        <v>0</v>
      </c>
      <c r="C40" t="s">
        <v>76</v>
      </c>
      <c r="D40" s="8" t="s">
        <v>497</v>
      </c>
      <c r="E40" s="12">
        <v>17</v>
      </c>
      <c r="F40" s="12">
        <v>0.22994102688957418</v>
      </c>
      <c r="G40" s="12">
        <v>3.4</v>
      </c>
      <c r="H40" s="12">
        <v>-1.5454545454545454</v>
      </c>
    </row>
    <row r="41" spans="1:8" ht="12.75">
      <c r="A41" t="s">
        <v>132</v>
      </c>
      <c r="B41" t="s">
        <v>0</v>
      </c>
      <c r="C41" t="s">
        <v>76</v>
      </c>
      <c r="D41" s="8" t="s">
        <v>483</v>
      </c>
      <c r="E41" s="12">
        <v>139</v>
      </c>
      <c r="F41" s="12">
        <v>2.8409090909090913</v>
      </c>
      <c r="G41" s="12">
        <v>2.9574468085106385</v>
      </c>
      <c r="H41" s="12">
        <v>-0.8424242424242424</v>
      </c>
    </row>
    <row r="42" spans="1:8" ht="12.75">
      <c r="A42" t="s">
        <v>140</v>
      </c>
      <c r="B42" t="s">
        <v>0</v>
      </c>
      <c r="C42" t="s">
        <v>76</v>
      </c>
      <c r="D42" s="8" t="s">
        <v>514</v>
      </c>
      <c r="E42" s="12">
        <v>165</v>
      </c>
      <c r="F42" s="12">
        <v>0.6080483490566038</v>
      </c>
      <c r="G42" s="12">
        <v>2.75</v>
      </c>
      <c r="H42" s="12">
        <v>-5.15625</v>
      </c>
    </row>
    <row r="43" spans="1:8" ht="12.75">
      <c r="A43" t="s">
        <v>142</v>
      </c>
      <c r="B43" t="s">
        <v>0</v>
      </c>
      <c r="C43" t="s">
        <v>76</v>
      </c>
      <c r="D43" s="8" t="s">
        <v>477</v>
      </c>
      <c r="E43" s="12">
        <v>80</v>
      </c>
      <c r="F43" s="12">
        <v>0.1238083446824316</v>
      </c>
      <c r="G43" s="12">
        <v>2.6666666666666665</v>
      </c>
      <c r="H43" s="12">
        <v>-2.4242424242424243</v>
      </c>
    </row>
    <row r="44" spans="1:8" ht="12.75">
      <c r="A44" t="s">
        <v>136</v>
      </c>
      <c r="B44" t="s">
        <v>0</v>
      </c>
      <c r="C44" t="s">
        <v>76</v>
      </c>
      <c r="D44" s="8">
        <v>36832</v>
      </c>
      <c r="E44" s="12">
        <v>63</v>
      </c>
      <c r="F44" s="12">
        <v>1.3220851170989676</v>
      </c>
      <c r="G44" s="12">
        <v>2.032258064516129</v>
      </c>
      <c r="H44" s="12">
        <v>-0.40384615384615385</v>
      </c>
    </row>
    <row r="45" spans="1:8" ht="12.75">
      <c r="A45" t="s">
        <v>144</v>
      </c>
      <c r="B45" t="s">
        <v>0</v>
      </c>
      <c r="C45" t="s">
        <v>76</v>
      </c>
      <c r="D45" s="8" t="s">
        <v>450</v>
      </c>
      <c r="E45" s="12">
        <v>67</v>
      </c>
      <c r="F45" s="12">
        <v>0.6677031013314199</v>
      </c>
      <c r="G45" s="12">
        <v>1.9705882352941178</v>
      </c>
      <c r="H45" s="12">
        <v>-1.425531914893617</v>
      </c>
    </row>
    <row r="46" spans="1:8" ht="12.75">
      <c r="A46" t="s">
        <v>146</v>
      </c>
      <c r="B46" t="s">
        <v>0</v>
      </c>
      <c r="C46" t="s">
        <v>76</v>
      </c>
      <c r="D46" s="8">
        <v>36445</v>
      </c>
      <c r="E46" s="12">
        <v>26</v>
      </c>
      <c r="F46" s="12">
        <v>0.638256087981147</v>
      </c>
      <c r="G46" s="12">
        <v>1.625</v>
      </c>
      <c r="H46" s="12">
        <v>-0.3939393939393939</v>
      </c>
    </row>
    <row r="47" spans="1:8" ht="12.75">
      <c r="A47" t="s">
        <v>137</v>
      </c>
      <c r="B47" t="s">
        <v>0</v>
      </c>
      <c r="C47" t="s">
        <v>76</v>
      </c>
      <c r="D47" s="8" t="s">
        <v>492</v>
      </c>
      <c r="E47" s="12">
        <v>80</v>
      </c>
      <c r="F47" s="12">
        <v>0.20433705397052437</v>
      </c>
      <c r="G47" s="12">
        <v>1.2698412698412698</v>
      </c>
      <c r="H47" s="12">
        <v>-2.7586206896551726</v>
      </c>
    </row>
    <row r="48" spans="1:8" ht="12.75">
      <c r="A48" t="s">
        <v>139</v>
      </c>
      <c r="B48" t="s">
        <v>0</v>
      </c>
      <c r="C48" t="s">
        <v>76</v>
      </c>
      <c r="D48" s="8" t="s">
        <v>420</v>
      </c>
      <c r="E48" s="12">
        <v>124</v>
      </c>
      <c r="F48" s="12">
        <v>0.542460671601309</v>
      </c>
      <c r="G48" s="12">
        <v>1.169811320754717</v>
      </c>
      <c r="H48" s="12">
        <v>-3.6470588235294117</v>
      </c>
    </row>
    <row r="49" spans="1:8" ht="12.75">
      <c r="A49" t="s">
        <v>148</v>
      </c>
      <c r="B49" t="s">
        <v>0</v>
      </c>
      <c r="C49" t="s">
        <v>76</v>
      </c>
      <c r="D49" s="8" t="s">
        <v>508</v>
      </c>
      <c r="E49" s="12">
        <v>15</v>
      </c>
      <c r="F49" s="12">
        <v>-16.666666666666668</v>
      </c>
      <c r="G49" s="12">
        <v>1.0714285714285714</v>
      </c>
      <c r="H49" s="12">
        <v>-0.6521739130434783</v>
      </c>
    </row>
    <row r="50" spans="1:8" ht="12.75">
      <c r="A50" t="s">
        <v>313</v>
      </c>
      <c r="B50" t="s">
        <v>0</v>
      </c>
      <c r="C50" t="s">
        <v>76</v>
      </c>
      <c r="D50" s="8" t="s">
        <v>520</v>
      </c>
      <c r="E50" s="12">
        <v>142</v>
      </c>
      <c r="F50" s="12">
        <v>1.4749722144318758</v>
      </c>
      <c r="G50" s="12">
        <v>0.8208092485549133</v>
      </c>
      <c r="H50" s="12">
        <v>-4.176470588235294</v>
      </c>
    </row>
    <row r="51" spans="1:8" ht="12.75">
      <c r="A51" t="s">
        <v>119</v>
      </c>
      <c r="B51" t="s">
        <v>0</v>
      </c>
      <c r="C51" t="s">
        <v>76</v>
      </c>
      <c r="D51" s="8">
        <v>36740</v>
      </c>
      <c r="E51" s="12">
        <v>675</v>
      </c>
      <c r="F51" s="12">
        <v>1.581922492828618</v>
      </c>
      <c r="G51" s="12">
        <v>0.8132530120481928</v>
      </c>
      <c r="H51" s="12">
        <v>-5.152671755725191</v>
      </c>
    </row>
    <row r="52" spans="1:8" ht="12.75">
      <c r="A52" t="s">
        <v>141</v>
      </c>
      <c r="B52" t="s">
        <v>0</v>
      </c>
      <c r="C52" t="s">
        <v>76</v>
      </c>
      <c r="D52" s="8">
        <v>36070</v>
      </c>
      <c r="E52" s="12">
        <v>134</v>
      </c>
      <c r="F52" s="12">
        <v>2.4120241202412025</v>
      </c>
      <c r="G52" s="12">
        <v>0.7701149425287356</v>
      </c>
      <c r="H52" s="12">
        <v>-0.8874172185430463</v>
      </c>
    </row>
    <row r="53" spans="1:8" ht="12.75">
      <c r="A53" t="s">
        <v>315</v>
      </c>
      <c r="B53" t="s">
        <v>0</v>
      </c>
      <c r="C53" t="s">
        <v>76</v>
      </c>
      <c r="D53" s="8">
        <v>36227</v>
      </c>
      <c r="E53" s="12">
        <v>15</v>
      </c>
      <c r="F53" s="12">
        <v>0.514191690662279</v>
      </c>
      <c r="G53" s="12">
        <v>0.7142857142857143</v>
      </c>
      <c r="H53" s="12">
        <v>-0.5357142857142857</v>
      </c>
    </row>
    <row r="54" spans="1:8" ht="12.75">
      <c r="A54" t="s">
        <v>128</v>
      </c>
      <c r="B54" t="s">
        <v>0</v>
      </c>
      <c r="C54" t="s">
        <v>76</v>
      </c>
      <c r="D54" s="8">
        <v>35897</v>
      </c>
      <c r="E54" s="12">
        <v>214</v>
      </c>
      <c r="F54" s="12">
        <v>6.231436724710267</v>
      </c>
      <c r="G54" s="12">
        <v>0.6239067055393586</v>
      </c>
      <c r="H54" s="12">
        <v>-6.6875</v>
      </c>
    </row>
    <row r="55" spans="1:8" ht="12.75">
      <c r="A55" t="s">
        <v>134</v>
      </c>
      <c r="B55" t="s">
        <v>0</v>
      </c>
      <c r="C55" t="s">
        <v>76</v>
      </c>
      <c r="D55" s="8" t="s">
        <v>495</v>
      </c>
      <c r="E55" s="12">
        <v>74</v>
      </c>
      <c r="F55" s="12">
        <v>0.13713633390102833</v>
      </c>
      <c r="G55" s="12">
        <v>0.592</v>
      </c>
      <c r="H55" s="12">
        <v>-0.40437158469945356</v>
      </c>
    </row>
    <row r="56" spans="1:8" ht="12.75">
      <c r="A56" t="s">
        <v>149</v>
      </c>
      <c r="B56" t="s">
        <v>0</v>
      </c>
      <c r="C56" t="s">
        <v>76</v>
      </c>
      <c r="D56" s="8">
        <v>36382</v>
      </c>
      <c r="E56" s="12">
        <v>20</v>
      </c>
      <c r="F56" s="12">
        <v>0.060235339471314424</v>
      </c>
      <c r="G56" s="12">
        <v>0.5405405405405406</v>
      </c>
      <c r="H56" s="12">
        <v>-0.5</v>
      </c>
    </row>
    <row r="57" spans="1:8" ht="12.75">
      <c r="A57" t="s">
        <v>147</v>
      </c>
      <c r="B57" t="s">
        <v>0</v>
      </c>
      <c r="C57" t="s">
        <v>76</v>
      </c>
      <c r="D57" s="8">
        <v>35740</v>
      </c>
      <c r="E57" s="12">
        <v>48</v>
      </c>
      <c r="F57" s="12">
        <v>1.052871707582431</v>
      </c>
      <c r="G57" s="12">
        <v>0.48</v>
      </c>
      <c r="H57" s="12">
        <v>-0.9411764705882353</v>
      </c>
    </row>
    <row r="58" spans="1:8" ht="12.75">
      <c r="A58" t="s">
        <v>145</v>
      </c>
      <c r="B58" t="s">
        <v>0</v>
      </c>
      <c r="C58" t="s">
        <v>76</v>
      </c>
      <c r="D58" s="8" t="s">
        <v>451</v>
      </c>
      <c r="E58" s="12">
        <v>23</v>
      </c>
      <c r="F58" s="12">
        <v>1.252723311546841</v>
      </c>
      <c r="G58" s="12">
        <v>0.46938775510204084</v>
      </c>
      <c r="H58" s="12">
        <v>-0.30666666666666664</v>
      </c>
    </row>
    <row r="59" spans="1:8" ht="12.75">
      <c r="A59" t="s">
        <v>135</v>
      </c>
      <c r="B59" t="s">
        <v>0</v>
      </c>
      <c r="C59" t="s">
        <v>76</v>
      </c>
      <c r="D59" s="8">
        <v>36227</v>
      </c>
      <c r="E59" s="12">
        <v>151</v>
      </c>
      <c r="F59" s="12">
        <v>6.165781951817068</v>
      </c>
      <c r="G59" s="12">
        <v>0.4441176470588235</v>
      </c>
      <c r="H59" s="12">
        <v>-1.9610389610389611</v>
      </c>
    </row>
    <row r="60" spans="1:8" ht="12.75">
      <c r="A60" t="s">
        <v>314</v>
      </c>
      <c r="B60" t="s">
        <v>0</v>
      </c>
      <c r="C60" t="s">
        <v>76</v>
      </c>
      <c r="D60" s="8">
        <v>36376</v>
      </c>
      <c r="E60" s="12">
        <v>79</v>
      </c>
      <c r="F60" s="12">
        <v>2.138834741173922</v>
      </c>
      <c r="G60" s="12">
        <v>0.41798941798941797</v>
      </c>
      <c r="H60" s="12">
        <v>-0.7181818181818181</v>
      </c>
    </row>
    <row r="61" spans="1:8" ht="12.75">
      <c r="A61" t="s">
        <v>131</v>
      </c>
      <c r="B61" t="s">
        <v>0</v>
      </c>
      <c r="C61" t="s">
        <v>76</v>
      </c>
      <c r="D61" s="8" t="s">
        <v>521</v>
      </c>
      <c r="E61" s="12">
        <v>133</v>
      </c>
      <c r="F61" s="12">
        <v>0.21706489097793444</v>
      </c>
      <c r="G61" s="12">
        <v>0.22504230118443316</v>
      </c>
      <c r="H61" s="12">
        <v>-1.33</v>
      </c>
    </row>
    <row r="62" spans="1:8" ht="12.75">
      <c r="A62" t="s">
        <v>169</v>
      </c>
      <c r="B62" t="s">
        <v>0</v>
      </c>
      <c r="C62" t="s">
        <v>352</v>
      </c>
      <c r="D62" s="8">
        <v>36384</v>
      </c>
      <c r="E62" s="12">
        <v>922</v>
      </c>
      <c r="F62" s="12">
        <v>4.674887437634364</v>
      </c>
      <c r="G62" s="12">
        <v>76.83333333333333</v>
      </c>
      <c r="H62" s="12">
        <v>-57.625</v>
      </c>
    </row>
    <row r="63" spans="1:8" ht="12.75">
      <c r="A63" t="s">
        <v>165</v>
      </c>
      <c r="B63" t="s">
        <v>0</v>
      </c>
      <c r="C63" t="s">
        <v>352</v>
      </c>
      <c r="D63" s="8" t="s">
        <v>454</v>
      </c>
      <c r="E63" s="12">
        <v>790</v>
      </c>
      <c r="F63" s="12">
        <v>4.660601984590516</v>
      </c>
      <c r="G63" s="12">
        <v>46.470588235294116</v>
      </c>
      <c r="H63" s="12">
        <v>-21.944444444444443</v>
      </c>
    </row>
    <row r="64" spans="1:8" ht="12.75">
      <c r="A64" t="s">
        <v>324</v>
      </c>
      <c r="B64" t="s">
        <v>0</v>
      </c>
      <c r="C64" t="s">
        <v>352</v>
      </c>
      <c r="D64" s="8" t="s">
        <v>439</v>
      </c>
      <c r="E64" s="12">
        <v>123</v>
      </c>
      <c r="F64" s="12">
        <v>0.8819164115323119</v>
      </c>
      <c r="G64" s="12">
        <v>30.75</v>
      </c>
      <c r="H64" s="12">
        <v>-1.6849315068493151</v>
      </c>
    </row>
    <row r="65" spans="1:8" ht="12.75">
      <c r="A65" t="s">
        <v>154</v>
      </c>
      <c r="B65" t="s">
        <v>0</v>
      </c>
      <c r="C65" t="s">
        <v>352</v>
      </c>
      <c r="D65" s="8">
        <v>36407</v>
      </c>
      <c r="E65" s="12">
        <v>2030</v>
      </c>
      <c r="F65" s="12">
        <v>20.82371646920039</v>
      </c>
      <c r="G65" s="12">
        <v>28.591549295774648</v>
      </c>
      <c r="H65" s="12">
        <v>-12.767295597484276</v>
      </c>
    </row>
    <row r="66" spans="1:8" ht="12.75">
      <c r="A66" t="s">
        <v>159</v>
      </c>
      <c r="B66" t="s">
        <v>0</v>
      </c>
      <c r="C66" t="s">
        <v>352</v>
      </c>
      <c r="D66" s="8" t="s">
        <v>409</v>
      </c>
      <c r="E66" s="12">
        <v>930</v>
      </c>
      <c r="F66" s="12">
        <v>2.4661893396976926</v>
      </c>
      <c r="G66" s="12">
        <v>22.142857142857142</v>
      </c>
      <c r="H66" s="12">
        <v>155</v>
      </c>
    </row>
    <row r="67" spans="1:8" ht="12.75">
      <c r="A67" t="s">
        <v>157</v>
      </c>
      <c r="B67" t="s">
        <v>0</v>
      </c>
      <c r="C67" t="s">
        <v>352</v>
      </c>
      <c r="D67" s="8" t="s">
        <v>429</v>
      </c>
      <c r="E67" s="12">
        <v>2642</v>
      </c>
      <c r="F67" s="12">
        <v>33.353953365062935</v>
      </c>
      <c r="G67" s="12">
        <v>17.26797385620915</v>
      </c>
      <c r="H67" s="12">
        <v>240.1818181818182</v>
      </c>
    </row>
    <row r="68" spans="1:8" ht="12.75">
      <c r="A68" t="s">
        <v>171</v>
      </c>
      <c r="B68" t="s">
        <v>0</v>
      </c>
      <c r="C68" t="s">
        <v>352</v>
      </c>
      <c r="D68" s="8" t="s">
        <v>421</v>
      </c>
      <c r="E68" s="12">
        <v>464</v>
      </c>
      <c r="F68" s="12">
        <v>9.745237645180937</v>
      </c>
      <c r="G68" s="12">
        <v>17.185185185185187</v>
      </c>
      <c r="H68" s="12">
        <v>-12.54054054054054</v>
      </c>
    </row>
    <row r="69" spans="1:8" ht="12.75">
      <c r="A69" t="s">
        <v>168</v>
      </c>
      <c r="B69" t="s">
        <v>0</v>
      </c>
      <c r="C69" t="s">
        <v>352</v>
      </c>
      <c r="D69" s="8" t="s">
        <v>463</v>
      </c>
      <c r="E69" s="12">
        <v>840</v>
      </c>
      <c r="F69" s="12">
        <v>6.474487436411284</v>
      </c>
      <c r="G69" s="12">
        <v>17.142857142857142</v>
      </c>
      <c r="H69" s="12">
        <v>840</v>
      </c>
    </row>
    <row r="70" spans="1:8" ht="12.75">
      <c r="A70" t="s">
        <v>152</v>
      </c>
      <c r="B70" t="s">
        <v>0</v>
      </c>
      <c r="C70" t="s">
        <v>352</v>
      </c>
      <c r="D70" s="8">
        <v>35159</v>
      </c>
      <c r="E70" s="12">
        <v>6464</v>
      </c>
      <c r="F70" s="12">
        <v>34.3026958182976</v>
      </c>
      <c r="G70" s="12">
        <v>16.119700748129677</v>
      </c>
      <c r="H70" s="12">
        <v>134.66666666666666</v>
      </c>
    </row>
    <row r="71" spans="1:8" ht="12.75">
      <c r="A71" t="s">
        <v>158</v>
      </c>
      <c r="B71" t="s">
        <v>0</v>
      </c>
      <c r="C71" t="s">
        <v>352</v>
      </c>
      <c r="D71" s="8">
        <v>36321</v>
      </c>
      <c r="E71" s="12">
        <v>1162</v>
      </c>
      <c r="F71" s="12">
        <v>20.174661874750424</v>
      </c>
      <c r="G71" s="12">
        <v>15.917808219178083</v>
      </c>
      <c r="H71" s="12">
        <v>-89.38461538461539</v>
      </c>
    </row>
    <row r="72" spans="1:8" ht="12.75">
      <c r="A72" t="s">
        <v>151</v>
      </c>
      <c r="B72" t="s">
        <v>0</v>
      </c>
      <c r="C72" t="s">
        <v>352</v>
      </c>
      <c r="D72" s="8" t="s">
        <v>424</v>
      </c>
      <c r="E72" s="12">
        <v>3920</v>
      </c>
      <c r="F72" s="12">
        <v>15.60043776738633</v>
      </c>
      <c r="G72" s="12">
        <v>14.904942965779467</v>
      </c>
      <c r="H72" s="12">
        <v>435.55555555555554</v>
      </c>
    </row>
    <row r="73" spans="1:8" ht="12.75">
      <c r="A73" t="s">
        <v>156</v>
      </c>
      <c r="B73" t="s">
        <v>0</v>
      </c>
      <c r="C73" t="s">
        <v>352</v>
      </c>
      <c r="D73" s="8" t="s">
        <v>458</v>
      </c>
      <c r="E73" s="12">
        <v>1115</v>
      </c>
      <c r="F73" s="12">
        <v>12.065663178625922</v>
      </c>
      <c r="G73" s="12">
        <v>14.671052631578947</v>
      </c>
      <c r="H73" s="12">
        <v>-58.68421052631579</v>
      </c>
    </row>
    <row r="74" spans="1:8" ht="12.75">
      <c r="A74" t="s">
        <v>179</v>
      </c>
      <c r="B74" t="s">
        <v>0</v>
      </c>
      <c r="C74" t="s">
        <v>352</v>
      </c>
      <c r="D74" s="8">
        <v>36414</v>
      </c>
      <c r="E74" s="12">
        <v>150</v>
      </c>
      <c r="F74" s="12">
        <v>0.6344506714602939</v>
      </c>
      <c r="G74" s="12">
        <v>13.636363636363637</v>
      </c>
      <c r="H74" s="12">
        <v>-11.538461538461538</v>
      </c>
    </row>
    <row r="75" spans="1:8" ht="12.75">
      <c r="A75" t="s">
        <v>174</v>
      </c>
      <c r="B75" t="s">
        <v>0</v>
      </c>
      <c r="C75" t="s">
        <v>352</v>
      </c>
      <c r="D75" s="8" t="s">
        <v>431</v>
      </c>
      <c r="E75" s="12">
        <v>365</v>
      </c>
      <c r="F75" s="12">
        <v>2.365675027545531</v>
      </c>
      <c r="G75" s="12">
        <v>13.518518518518519</v>
      </c>
      <c r="H75" s="12">
        <v>-8.488372093023257</v>
      </c>
    </row>
    <row r="76" spans="1:8" ht="12.75">
      <c r="A76" t="s">
        <v>164</v>
      </c>
      <c r="B76" t="s">
        <v>0</v>
      </c>
      <c r="C76" t="s">
        <v>352</v>
      </c>
      <c r="D76" s="8">
        <v>36832</v>
      </c>
      <c r="E76" s="12">
        <v>872</v>
      </c>
      <c r="F76" s="12">
        <v>5.814651320966085</v>
      </c>
      <c r="G76" s="12">
        <v>12.63768115942029</v>
      </c>
      <c r="H76" s="12">
        <v>-124.57142857142857</v>
      </c>
    </row>
    <row r="77" spans="1:8" ht="12.75">
      <c r="A77" t="s">
        <v>160</v>
      </c>
      <c r="B77" t="s">
        <v>0</v>
      </c>
      <c r="C77" t="s">
        <v>352</v>
      </c>
      <c r="D77" s="8" t="s">
        <v>450</v>
      </c>
      <c r="E77" s="12">
        <v>1418</v>
      </c>
      <c r="F77" s="12">
        <v>3.24641875138797</v>
      </c>
      <c r="G77" s="12">
        <v>11.62295081967213</v>
      </c>
      <c r="H77" s="12">
        <v>64.45454545454545</v>
      </c>
    </row>
    <row r="78" spans="1:8" ht="12.75">
      <c r="A78" t="s">
        <v>163</v>
      </c>
      <c r="B78" t="s">
        <v>0</v>
      </c>
      <c r="C78" t="s">
        <v>352</v>
      </c>
      <c r="D78" s="8">
        <v>34860</v>
      </c>
      <c r="E78" s="12">
        <v>1290</v>
      </c>
      <c r="F78" s="12">
        <v>8.98141056882267</v>
      </c>
      <c r="G78" s="12">
        <v>11.025641025641026</v>
      </c>
      <c r="H78" s="12">
        <v>26.3265306122449</v>
      </c>
    </row>
    <row r="79" spans="1:8" ht="12.75">
      <c r="A79" t="s">
        <v>161</v>
      </c>
      <c r="B79" t="s">
        <v>0</v>
      </c>
      <c r="C79" t="s">
        <v>352</v>
      </c>
      <c r="D79" s="8">
        <v>36801</v>
      </c>
      <c r="E79" s="12">
        <v>1118</v>
      </c>
      <c r="F79" s="12">
        <v>84.85124468731026</v>
      </c>
      <c r="G79" s="12">
        <v>9.555555555555555</v>
      </c>
      <c r="H79" s="12">
        <v>-8.944</v>
      </c>
    </row>
    <row r="80" spans="1:8" ht="12.75">
      <c r="A80" t="s">
        <v>173</v>
      </c>
      <c r="B80" t="s">
        <v>0</v>
      </c>
      <c r="C80" t="s">
        <v>352</v>
      </c>
      <c r="D80" s="8" t="s">
        <v>462</v>
      </c>
      <c r="E80" s="12">
        <v>445</v>
      </c>
      <c r="F80" s="12">
        <v>6.001186751537382</v>
      </c>
      <c r="G80" s="12">
        <v>9.081632653061224</v>
      </c>
      <c r="H80" s="12">
        <v>111.25</v>
      </c>
    </row>
    <row r="81" spans="1:8" ht="12.75">
      <c r="A81" t="s">
        <v>318</v>
      </c>
      <c r="B81" t="s">
        <v>0</v>
      </c>
      <c r="C81" t="s">
        <v>352</v>
      </c>
      <c r="D81" s="8" t="s">
        <v>447</v>
      </c>
      <c r="E81" s="12">
        <v>1539</v>
      </c>
      <c r="F81" s="12">
        <v>14.573863636363637</v>
      </c>
      <c r="G81" s="12">
        <v>8.844827586206897</v>
      </c>
      <c r="H81" s="12">
        <v>73.28571428571429</v>
      </c>
    </row>
    <row r="82" spans="1:8" ht="12.75">
      <c r="A82" t="s">
        <v>181</v>
      </c>
      <c r="B82" t="s">
        <v>0</v>
      </c>
      <c r="C82" t="s">
        <v>352</v>
      </c>
      <c r="D82" s="8" t="s">
        <v>518</v>
      </c>
      <c r="E82" s="12">
        <v>155</v>
      </c>
      <c r="F82" s="12">
        <v>8.602508602508601</v>
      </c>
      <c r="G82" s="12">
        <v>8.61111111111111</v>
      </c>
      <c r="H82" s="12">
        <v>-31</v>
      </c>
    </row>
    <row r="83" spans="1:8" ht="12.75">
      <c r="A83" t="s">
        <v>155</v>
      </c>
      <c r="B83" t="s">
        <v>0</v>
      </c>
      <c r="C83" t="s">
        <v>352</v>
      </c>
      <c r="D83" s="8" t="s">
        <v>440</v>
      </c>
      <c r="E83" s="12">
        <v>1923</v>
      </c>
      <c r="F83" s="12">
        <v>15.961817804523761</v>
      </c>
      <c r="G83" s="12">
        <v>7.51171875</v>
      </c>
      <c r="H83" s="12">
        <v>106.83333333333333</v>
      </c>
    </row>
    <row r="84" spans="1:8" ht="12.75">
      <c r="A84" t="s">
        <v>175</v>
      </c>
      <c r="B84" t="s">
        <v>0</v>
      </c>
      <c r="C84" t="s">
        <v>352</v>
      </c>
      <c r="D84" s="8" t="s">
        <v>517</v>
      </c>
      <c r="E84" s="12">
        <v>155</v>
      </c>
      <c r="F84" s="12">
        <v>0.45761590968138127</v>
      </c>
      <c r="G84" s="12">
        <v>7.045454545454546</v>
      </c>
      <c r="H84" s="12">
        <v>-4.078947368421052</v>
      </c>
    </row>
    <row r="85" spans="1:8" ht="12.75">
      <c r="A85" t="s">
        <v>322</v>
      </c>
      <c r="B85" t="s">
        <v>0</v>
      </c>
      <c r="C85" t="s">
        <v>352</v>
      </c>
      <c r="D85" s="8">
        <v>36441</v>
      </c>
      <c r="E85" s="12">
        <v>452</v>
      </c>
      <c r="F85" s="12">
        <v>2.7535790435577217</v>
      </c>
      <c r="G85" s="12">
        <v>6.366197183098592</v>
      </c>
      <c r="H85" s="12">
        <v>-50.22222222222222</v>
      </c>
    </row>
    <row r="86" spans="1:8" ht="12.75">
      <c r="A86" t="s">
        <v>319</v>
      </c>
      <c r="B86" t="s">
        <v>0</v>
      </c>
      <c r="C86" t="s">
        <v>352</v>
      </c>
      <c r="D86" s="8" t="s">
        <v>449</v>
      </c>
      <c r="E86" s="12">
        <v>295</v>
      </c>
      <c r="F86" s="12">
        <v>0.04104593387847899</v>
      </c>
      <c r="G86" s="12">
        <v>6.020408163265306</v>
      </c>
      <c r="H86" s="12">
        <v>-29.5</v>
      </c>
    </row>
    <row r="87" spans="1:8" ht="12.75">
      <c r="A87" t="s">
        <v>178</v>
      </c>
      <c r="B87" t="s">
        <v>0</v>
      </c>
      <c r="C87" t="s">
        <v>352</v>
      </c>
      <c r="D87" s="8" t="s">
        <v>522</v>
      </c>
      <c r="E87" s="12">
        <v>132</v>
      </c>
      <c r="F87" s="12">
        <v>1.2658227848101267</v>
      </c>
      <c r="G87" s="12">
        <v>6</v>
      </c>
      <c r="H87" s="12">
        <v>-3.0697674418604652</v>
      </c>
    </row>
    <row r="88" spans="1:8" ht="12.75">
      <c r="A88" t="s">
        <v>317</v>
      </c>
      <c r="B88" t="s">
        <v>0</v>
      </c>
      <c r="C88" t="s">
        <v>352</v>
      </c>
      <c r="D88" s="8" t="s">
        <v>450</v>
      </c>
      <c r="E88" s="12">
        <v>948</v>
      </c>
      <c r="F88" s="12">
        <v>374.1120757695343</v>
      </c>
      <c r="G88" s="12">
        <v>5.29608938547486</v>
      </c>
      <c r="H88" s="12">
        <v>-12.153846153846153</v>
      </c>
    </row>
    <row r="89" spans="1:8" ht="12.75">
      <c r="A89" t="s">
        <v>182</v>
      </c>
      <c r="B89" t="s">
        <v>0</v>
      </c>
      <c r="C89" t="s">
        <v>352</v>
      </c>
      <c r="D89" s="8">
        <v>35131</v>
      </c>
      <c r="E89" s="12">
        <v>79</v>
      </c>
      <c r="F89" s="12">
        <v>2.0758881648097542</v>
      </c>
      <c r="G89" s="12">
        <v>5.266666666666667</v>
      </c>
      <c r="H89" s="12">
        <v>-9.875</v>
      </c>
    </row>
    <row r="90" spans="1:8" ht="12.75">
      <c r="A90" t="s">
        <v>170</v>
      </c>
      <c r="B90" t="s">
        <v>0</v>
      </c>
      <c r="C90" t="s">
        <v>352</v>
      </c>
      <c r="D90" s="8">
        <v>36384</v>
      </c>
      <c r="E90" s="12">
        <v>789</v>
      </c>
      <c r="F90" s="12">
        <v>2.4060379659983226</v>
      </c>
      <c r="G90" s="12">
        <v>5.123376623376624</v>
      </c>
      <c r="H90" s="12">
        <v>-46.411764705882355</v>
      </c>
    </row>
    <row r="91" spans="1:8" ht="12.75">
      <c r="A91" t="s">
        <v>172</v>
      </c>
      <c r="B91" t="s">
        <v>0</v>
      </c>
      <c r="C91" t="s">
        <v>352</v>
      </c>
      <c r="D91" s="8" t="s">
        <v>470</v>
      </c>
      <c r="E91" s="12">
        <v>372</v>
      </c>
      <c r="F91" s="12">
        <v>2.727272727272727</v>
      </c>
      <c r="G91" s="12">
        <v>4.769230769230769</v>
      </c>
      <c r="H91" s="12">
        <v>93</v>
      </c>
    </row>
    <row r="92" spans="1:8" ht="12.75">
      <c r="A92" t="s">
        <v>153</v>
      </c>
      <c r="B92" t="s">
        <v>0</v>
      </c>
      <c r="C92" t="s">
        <v>352</v>
      </c>
      <c r="D92" s="8">
        <v>35129</v>
      </c>
      <c r="E92" s="12">
        <v>3818</v>
      </c>
      <c r="F92" s="12">
        <v>80.48909033414147</v>
      </c>
      <c r="G92" s="12">
        <v>4.195604395604396</v>
      </c>
      <c r="H92" s="12">
        <v>-8.140724946695096</v>
      </c>
    </row>
    <row r="93" spans="1:8" ht="12.75">
      <c r="A93" t="s">
        <v>166</v>
      </c>
      <c r="B93" t="s">
        <v>0</v>
      </c>
      <c r="C93" t="s">
        <v>352</v>
      </c>
      <c r="D93" s="8" t="s">
        <v>414</v>
      </c>
      <c r="E93" s="12">
        <v>819</v>
      </c>
      <c r="F93" s="12">
        <v>35.686274509803916</v>
      </c>
      <c r="G93" s="12">
        <v>4.014705882352941</v>
      </c>
      <c r="H93" s="12">
        <v>-68.25</v>
      </c>
    </row>
    <row r="94" spans="1:8" ht="12.75">
      <c r="A94" t="s">
        <v>183</v>
      </c>
      <c r="B94" t="s">
        <v>0</v>
      </c>
      <c r="C94" t="s">
        <v>352</v>
      </c>
      <c r="D94" s="8" t="s">
        <v>502</v>
      </c>
      <c r="E94" s="12">
        <v>48</v>
      </c>
      <c r="F94" s="12">
        <v>0.24957883571473138</v>
      </c>
      <c r="G94" s="12">
        <v>4</v>
      </c>
      <c r="H94" s="12">
        <v>-2.2857142857142856</v>
      </c>
    </row>
    <row r="95" spans="1:8" ht="12.75">
      <c r="A95" t="s">
        <v>316</v>
      </c>
      <c r="B95" t="s">
        <v>0</v>
      </c>
      <c r="C95" t="s">
        <v>352</v>
      </c>
      <c r="D95" s="8">
        <v>36225</v>
      </c>
      <c r="E95" s="12">
        <v>1636</v>
      </c>
      <c r="F95" s="12">
        <v>5.0353955063096345</v>
      </c>
      <c r="G95" s="12">
        <v>3.970873786407767</v>
      </c>
      <c r="H95" s="12">
        <v>-19.476190476190474</v>
      </c>
    </row>
    <row r="96" spans="1:8" ht="12.75">
      <c r="A96" t="s">
        <v>321</v>
      </c>
      <c r="B96" t="s">
        <v>0</v>
      </c>
      <c r="C96" t="s">
        <v>352</v>
      </c>
      <c r="D96" s="8">
        <v>36441</v>
      </c>
      <c r="E96" s="12">
        <v>290</v>
      </c>
      <c r="F96" s="12">
        <v>0.7984097879533728</v>
      </c>
      <c r="G96" s="12">
        <v>3.918918918918919</v>
      </c>
      <c r="H96" s="12">
        <v>-10</v>
      </c>
    </row>
    <row r="97" spans="1:8" ht="12.75">
      <c r="A97" t="s">
        <v>162</v>
      </c>
      <c r="B97" t="s">
        <v>0</v>
      </c>
      <c r="C97" t="s">
        <v>352</v>
      </c>
      <c r="D97" s="8" t="s">
        <v>461</v>
      </c>
      <c r="E97" s="12">
        <v>976</v>
      </c>
      <c r="F97" s="12">
        <v>3.6630036630036624</v>
      </c>
      <c r="G97" s="12">
        <v>3.873015873015873</v>
      </c>
      <c r="H97" s="12">
        <v>-40.666666666666664</v>
      </c>
    </row>
    <row r="98" spans="1:8" ht="12.75">
      <c r="A98" t="s">
        <v>325</v>
      </c>
      <c r="B98" t="s">
        <v>0</v>
      </c>
      <c r="C98" t="s">
        <v>352</v>
      </c>
      <c r="D98" s="8">
        <v>36288</v>
      </c>
      <c r="E98" s="12">
        <v>130</v>
      </c>
      <c r="F98" s="12">
        <v>1.3540961408259986</v>
      </c>
      <c r="G98" s="12">
        <v>3.5135135135135136</v>
      </c>
      <c r="H98" s="12">
        <v>10.833333333333334</v>
      </c>
    </row>
    <row r="99" spans="1:8" ht="12.75">
      <c r="A99" t="s">
        <v>320</v>
      </c>
      <c r="B99" t="s">
        <v>0</v>
      </c>
      <c r="C99" t="s">
        <v>352</v>
      </c>
      <c r="D99" s="8">
        <v>36282</v>
      </c>
      <c r="E99" s="12">
        <v>371</v>
      </c>
      <c r="F99" s="12">
        <v>1.1288948393378773</v>
      </c>
      <c r="G99" s="12">
        <v>3.254385964912281</v>
      </c>
      <c r="H99" s="12">
        <v>-30.916666666666668</v>
      </c>
    </row>
    <row r="100" spans="1:8" ht="12.75">
      <c r="A100" t="s">
        <v>167</v>
      </c>
      <c r="B100" t="s">
        <v>0</v>
      </c>
      <c r="C100" t="s">
        <v>352</v>
      </c>
      <c r="D100" s="8" t="s">
        <v>464</v>
      </c>
      <c r="E100" s="12">
        <v>838</v>
      </c>
      <c r="F100" s="12">
        <v>5.473475199540176</v>
      </c>
      <c r="G100" s="12">
        <v>2.7475409836065574</v>
      </c>
      <c r="H100" s="12">
        <v>39.904761904761905</v>
      </c>
    </row>
    <row r="101" spans="1:8" ht="12.75">
      <c r="A101" t="s">
        <v>180</v>
      </c>
      <c r="B101" t="s">
        <v>0</v>
      </c>
      <c r="C101" t="s">
        <v>352</v>
      </c>
      <c r="D101" s="8" t="s">
        <v>437</v>
      </c>
      <c r="E101" s="12">
        <v>170</v>
      </c>
      <c r="F101" s="12">
        <v>0.8012820512820513</v>
      </c>
      <c r="G101" s="12">
        <v>2.5</v>
      </c>
      <c r="H101" s="12">
        <v>-13.076923076923077</v>
      </c>
    </row>
    <row r="102" spans="1:8" ht="12.75">
      <c r="A102" t="s">
        <v>176</v>
      </c>
      <c r="B102" t="s">
        <v>0</v>
      </c>
      <c r="C102" t="s">
        <v>352</v>
      </c>
      <c r="D102" s="8">
        <v>36203</v>
      </c>
      <c r="E102" s="12">
        <v>125</v>
      </c>
      <c r="F102" s="12">
        <v>0.6723321858864028</v>
      </c>
      <c r="G102" s="12">
        <v>2.4038461538461537</v>
      </c>
      <c r="H102" s="12">
        <v>-62.5</v>
      </c>
    </row>
    <row r="103" spans="1:8" ht="12.75">
      <c r="A103" t="s">
        <v>323</v>
      </c>
      <c r="B103" t="s">
        <v>0</v>
      </c>
      <c r="C103" t="s">
        <v>352</v>
      </c>
      <c r="D103" s="8">
        <v>36107</v>
      </c>
      <c r="E103" s="12">
        <v>314</v>
      </c>
      <c r="F103" s="12">
        <v>15.567751947208462</v>
      </c>
      <c r="G103" s="12">
        <v>2.3969465648854964</v>
      </c>
      <c r="H103" s="12">
        <v>-6.541666666666667</v>
      </c>
    </row>
    <row r="104" spans="1:8" ht="12.75">
      <c r="A104" t="s">
        <v>177</v>
      </c>
      <c r="B104" t="s">
        <v>0</v>
      </c>
      <c r="C104" t="s">
        <v>352</v>
      </c>
      <c r="D104" s="8" t="s">
        <v>489</v>
      </c>
      <c r="E104" s="12">
        <v>313</v>
      </c>
      <c r="F104" s="12">
        <v>3.6422453919195683</v>
      </c>
      <c r="G104" s="12">
        <v>2.3358208955223883</v>
      </c>
      <c r="H104" s="12">
        <v>-2.630252100840336</v>
      </c>
    </row>
    <row r="105" spans="1:8" ht="12.75">
      <c r="A105" t="s">
        <v>184</v>
      </c>
      <c r="B105" t="s">
        <v>0</v>
      </c>
      <c r="C105" t="s">
        <v>352</v>
      </c>
      <c r="D105" s="8">
        <v>35011</v>
      </c>
      <c r="E105" s="12">
        <v>51</v>
      </c>
      <c r="F105" s="12">
        <v>0.25374396736156024</v>
      </c>
      <c r="G105" s="12">
        <v>0.7391304347826086</v>
      </c>
      <c r="H105" s="12">
        <v>-1.7586206896551724</v>
      </c>
    </row>
    <row r="106" spans="1:8" ht="12.75">
      <c r="A106" t="s">
        <v>189</v>
      </c>
      <c r="B106" t="s">
        <v>0</v>
      </c>
      <c r="C106" t="s">
        <v>354</v>
      </c>
      <c r="D106" s="8" t="s">
        <v>394</v>
      </c>
      <c r="E106" s="12">
        <v>3087</v>
      </c>
      <c r="F106" s="12">
        <v>94.20201403722916</v>
      </c>
      <c r="G106" s="12">
        <v>83.43243243243244</v>
      </c>
      <c r="H106" s="12">
        <v>-67.1086956521739</v>
      </c>
    </row>
    <row r="107" spans="1:8" ht="12.75">
      <c r="A107" t="s">
        <v>190</v>
      </c>
      <c r="B107" t="s">
        <v>0</v>
      </c>
      <c r="C107" t="s">
        <v>354</v>
      </c>
      <c r="D107" s="8" t="s">
        <v>426</v>
      </c>
      <c r="E107" s="12">
        <v>3366</v>
      </c>
      <c r="F107" s="12">
        <v>21.944922547332183</v>
      </c>
      <c r="G107" s="12">
        <v>66</v>
      </c>
      <c r="H107" s="12">
        <v>-30.880733944954127</v>
      </c>
    </row>
    <row r="108" spans="1:8" ht="12.75">
      <c r="A108" t="s">
        <v>327</v>
      </c>
      <c r="B108" t="s">
        <v>0</v>
      </c>
      <c r="C108" t="s">
        <v>354</v>
      </c>
      <c r="D108" s="8">
        <v>36230</v>
      </c>
      <c r="E108" s="12">
        <v>835</v>
      </c>
      <c r="F108" s="12">
        <v>2.597717741634416</v>
      </c>
      <c r="G108" s="12">
        <v>55.666666666666664</v>
      </c>
      <c r="H108" s="12">
        <v>-22.56756756756757</v>
      </c>
    </row>
    <row r="109" spans="1:8" ht="12.75">
      <c r="A109" t="s">
        <v>193</v>
      </c>
      <c r="B109" t="s">
        <v>0</v>
      </c>
      <c r="C109" t="s">
        <v>354</v>
      </c>
      <c r="D109" s="8">
        <v>36771</v>
      </c>
      <c r="E109" s="12">
        <v>616</v>
      </c>
      <c r="F109" s="12">
        <v>16.698292220113853</v>
      </c>
      <c r="G109" s="12">
        <v>36.23529411764706</v>
      </c>
      <c r="H109" s="12">
        <v>-34.22222222222222</v>
      </c>
    </row>
    <row r="110" spans="1:8" ht="12.75">
      <c r="A110" t="s">
        <v>192</v>
      </c>
      <c r="B110" t="s">
        <v>0</v>
      </c>
      <c r="C110" t="s">
        <v>354</v>
      </c>
      <c r="D110" s="8" t="s">
        <v>477</v>
      </c>
      <c r="E110" s="12">
        <v>493</v>
      </c>
      <c r="F110" s="12">
        <v>0.5265963185256157</v>
      </c>
      <c r="G110" s="12">
        <v>25.94736842105263</v>
      </c>
      <c r="H110" s="12">
        <v>-9.48076923076923</v>
      </c>
    </row>
    <row r="111" spans="1:8" ht="12.75">
      <c r="A111" t="s">
        <v>191</v>
      </c>
      <c r="B111" t="s">
        <v>0</v>
      </c>
      <c r="C111" t="s">
        <v>354</v>
      </c>
      <c r="D111" s="8" t="s">
        <v>434</v>
      </c>
      <c r="E111" s="12">
        <v>912</v>
      </c>
      <c r="F111" s="12">
        <v>12.948659700136302</v>
      </c>
      <c r="G111" s="12">
        <v>20.727272727272727</v>
      </c>
      <c r="H111" s="12">
        <v>-13.028571428571428</v>
      </c>
    </row>
    <row r="112" spans="1:8" ht="12.75">
      <c r="A112" t="s">
        <v>330</v>
      </c>
      <c r="B112" t="s">
        <v>0</v>
      </c>
      <c r="C112" t="s">
        <v>354</v>
      </c>
      <c r="D112" s="8" t="s">
        <v>431</v>
      </c>
      <c r="E112" s="12">
        <v>366</v>
      </c>
      <c r="F112" s="12">
        <v>0.33646200093768097</v>
      </c>
      <c r="G112" s="12">
        <v>15.91304347826087</v>
      </c>
      <c r="H112" s="12">
        <v>-14.076923076923077</v>
      </c>
    </row>
    <row r="113" spans="1:8" ht="12.75">
      <c r="A113" t="s">
        <v>331</v>
      </c>
      <c r="B113" t="s">
        <v>0</v>
      </c>
      <c r="C113" t="s">
        <v>354</v>
      </c>
      <c r="D113" s="8">
        <v>36346</v>
      </c>
      <c r="E113" s="12">
        <v>632</v>
      </c>
      <c r="F113" s="12">
        <v>14.745339586103919</v>
      </c>
      <c r="G113" s="12">
        <v>15.414634146341463</v>
      </c>
      <c r="H113" s="12">
        <v>-19.75</v>
      </c>
    </row>
    <row r="114" spans="1:8" ht="12.75">
      <c r="A114" t="s">
        <v>188</v>
      </c>
      <c r="B114" t="s">
        <v>0</v>
      </c>
      <c r="C114" t="s">
        <v>354</v>
      </c>
      <c r="D114" s="8" t="s">
        <v>415</v>
      </c>
      <c r="E114" s="12">
        <v>5821</v>
      </c>
      <c r="F114" s="12">
        <v>61.78487273653598</v>
      </c>
      <c r="G114" s="12">
        <v>13.229545454545455</v>
      </c>
      <c r="H114" s="12">
        <v>-79.73972602739725</v>
      </c>
    </row>
    <row r="115" spans="1:8" ht="12.75">
      <c r="A115" t="s">
        <v>329</v>
      </c>
      <c r="B115" t="s">
        <v>0</v>
      </c>
      <c r="C115" t="s">
        <v>354</v>
      </c>
      <c r="D115" s="8" t="s">
        <v>479</v>
      </c>
      <c r="E115" s="12">
        <v>468</v>
      </c>
      <c r="F115" s="12">
        <v>3.1081888822474597</v>
      </c>
      <c r="G115" s="12">
        <v>12.31578947368421</v>
      </c>
      <c r="H115" s="12">
        <v>-15.6</v>
      </c>
    </row>
    <row r="116" spans="1:8" ht="12.75">
      <c r="A116" t="s">
        <v>198</v>
      </c>
      <c r="B116" t="s">
        <v>0</v>
      </c>
      <c r="C116" t="s">
        <v>354</v>
      </c>
      <c r="D116" s="8" t="s">
        <v>416</v>
      </c>
      <c r="E116" s="12">
        <v>331</v>
      </c>
      <c r="F116" s="12">
        <v>3.1043667466986795</v>
      </c>
      <c r="G116" s="12">
        <v>11.821428571428571</v>
      </c>
      <c r="H116" s="12">
        <v>-4.413333333333333</v>
      </c>
    </row>
    <row r="117" spans="1:8" ht="12.75">
      <c r="A117" t="s">
        <v>194</v>
      </c>
      <c r="B117" t="s">
        <v>0</v>
      </c>
      <c r="C117" t="s">
        <v>354</v>
      </c>
      <c r="D117" s="8" t="s">
        <v>434</v>
      </c>
      <c r="E117" s="12">
        <v>676</v>
      </c>
      <c r="F117" s="12">
        <v>8.058459594454444</v>
      </c>
      <c r="G117" s="12">
        <v>10.4</v>
      </c>
      <c r="H117" s="12">
        <v>-10.903225806451612</v>
      </c>
    </row>
    <row r="118" spans="1:8" ht="12.75">
      <c r="A118" t="s">
        <v>201</v>
      </c>
      <c r="B118" t="s">
        <v>0</v>
      </c>
      <c r="C118" t="s">
        <v>354</v>
      </c>
      <c r="D118" s="8" t="s">
        <v>434</v>
      </c>
      <c r="E118" s="12">
        <v>150</v>
      </c>
      <c r="F118" s="12">
        <v>1.0010210414622915</v>
      </c>
      <c r="G118" s="12">
        <v>8.823529411764707</v>
      </c>
      <c r="H118" s="12">
        <v>-10.714285714285714</v>
      </c>
    </row>
    <row r="119" spans="1:8" ht="12.75">
      <c r="A119" t="s">
        <v>196</v>
      </c>
      <c r="B119" t="s">
        <v>0</v>
      </c>
      <c r="C119" t="s">
        <v>354</v>
      </c>
      <c r="D119" s="8">
        <v>36505</v>
      </c>
      <c r="E119" s="12">
        <v>485</v>
      </c>
      <c r="F119" s="12">
        <v>5.803101368814013</v>
      </c>
      <c r="G119" s="12">
        <v>8.362068965517242</v>
      </c>
      <c r="H119" s="12">
        <v>60.625</v>
      </c>
    </row>
    <row r="120" spans="1:8" ht="12.75">
      <c r="A120" t="s">
        <v>202</v>
      </c>
      <c r="B120" t="s">
        <v>0</v>
      </c>
      <c r="C120" t="s">
        <v>354</v>
      </c>
      <c r="D120" s="8" t="s">
        <v>483</v>
      </c>
      <c r="E120" s="12">
        <v>121</v>
      </c>
      <c r="F120" s="12">
        <v>0.879411593697308</v>
      </c>
      <c r="G120" s="12">
        <v>7.117647058823529</v>
      </c>
      <c r="H120" s="12">
        <v>-3.78125</v>
      </c>
    </row>
    <row r="121" spans="1:8" ht="12.75">
      <c r="A121" t="s">
        <v>199</v>
      </c>
      <c r="B121" t="s">
        <v>0</v>
      </c>
      <c r="C121" t="s">
        <v>354</v>
      </c>
      <c r="D121" s="8" t="s">
        <v>441</v>
      </c>
      <c r="E121" s="12">
        <v>218</v>
      </c>
      <c r="F121" s="12">
        <v>3.269836508174591</v>
      </c>
      <c r="G121" s="12">
        <v>6.411764705882353</v>
      </c>
      <c r="H121" s="12">
        <v>-10.9</v>
      </c>
    </row>
    <row r="122" spans="1:8" ht="12.75">
      <c r="A122" t="s">
        <v>203</v>
      </c>
      <c r="B122" t="s">
        <v>0</v>
      </c>
      <c r="C122" t="s">
        <v>354</v>
      </c>
      <c r="D122" s="8" t="s">
        <v>497</v>
      </c>
      <c r="E122" s="12">
        <v>67</v>
      </c>
      <c r="F122" s="12">
        <v>0.16607919250809325</v>
      </c>
      <c r="G122" s="12">
        <v>6.090909090909091</v>
      </c>
      <c r="H122" s="12">
        <v>-16.75</v>
      </c>
    </row>
    <row r="123" spans="1:8" ht="12.75">
      <c r="A123" t="s">
        <v>200</v>
      </c>
      <c r="B123" t="s">
        <v>0</v>
      </c>
      <c r="C123" t="s">
        <v>354</v>
      </c>
      <c r="D123" s="8" t="s">
        <v>442</v>
      </c>
      <c r="E123" s="12">
        <v>127</v>
      </c>
      <c r="F123" s="12">
        <v>0.5498906713429023</v>
      </c>
      <c r="G123" s="12">
        <v>6.0476190476190474</v>
      </c>
      <c r="H123" s="12">
        <v>-7.470588235294118</v>
      </c>
    </row>
    <row r="124" spans="1:8" ht="12.75">
      <c r="A124" t="s">
        <v>195</v>
      </c>
      <c r="B124" t="s">
        <v>0</v>
      </c>
      <c r="C124" t="s">
        <v>354</v>
      </c>
      <c r="D124" s="8" t="s">
        <v>437</v>
      </c>
      <c r="E124" s="12">
        <v>348</v>
      </c>
      <c r="F124" s="12">
        <v>7.038123167155425</v>
      </c>
      <c r="G124" s="12">
        <v>5.523809523809524</v>
      </c>
      <c r="H124" s="12">
        <v>-8.093023255813954</v>
      </c>
    </row>
    <row r="125" spans="1:8" ht="12.75">
      <c r="A125" t="s">
        <v>326</v>
      </c>
      <c r="B125" t="s">
        <v>0</v>
      </c>
      <c r="C125" t="s">
        <v>354</v>
      </c>
      <c r="D125" s="8" t="s">
        <v>445</v>
      </c>
      <c r="E125" s="12">
        <v>988</v>
      </c>
      <c r="F125" s="12">
        <v>1.0965155665256439</v>
      </c>
      <c r="G125" s="12">
        <v>5.283422459893048</v>
      </c>
      <c r="H125" s="12">
        <v>-26.7027027027027</v>
      </c>
    </row>
    <row r="126" spans="1:8" ht="12.75">
      <c r="A126" t="s">
        <v>197</v>
      </c>
      <c r="B126" t="s">
        <v>0</v>
      </c>
      <c r="C126" t="s">
        <v>354</v>
      </c>
      <c r="D126" s="8" t="s">
        <v>414</v>
      </c>
      <c r="E126" s="12">
        <v>819</v>
      </c>
      <c r="F126" s="12">
        <v>6.793917825946295</v>
      </c>
      <c r="G126" s="12">
        <v>4.014705882352941</v>
      </c>
      <c r="H126" s="12">
        <v>-68.25</v>
      </c>
    </row>
    <row r="127" spans="1:8" ht="12.75">
      <c r="A127" s="1" t="s">
        <v>328</v>
      </c>
      <c r="B127" t="s">
        <v>0</v>
      </c>
      <c r="C127" t="s">
        <v>354</v>
      </c>
      <c r="D127" s="8" t="s">
        <v>476</v>
      </c>
      <c r="E127" s="12">
        <v>520</v>
      </c>
      <c r="F127" s="12">
        <v>10.430770773782658</v>
      </c>
      <c r="G127" s="12">
        <v>2.810810810810811</v>
      </c>
      <c r="H127" s="12">
        <v>-5.473684210526316</v>
      </c>
    </row>
    <row r="128" spans="1:8" ht="12.75">
      <c r="A128" t="s">
        <v>204</v>
      </c>
      <c r="B128" t="s">
        <v>0</v>
      </c>
      <c r="C128" t="s">
        <v>354</v>
      </c>
      <c r="D128" s="8" t="s">
        <v>491</v>
      </c>
      <c r="E128" s="12">
        <v>83</v>
      </c>
      <c r="F128" s="12">
        <v>2.705063357146582</v>
      </c>
      <c r="G128" s="12">
        <v>2.3055555555555554</v>
      </c>
      <c r="H128" s="12">
        <v>-16.6</v>
      </c>
    </row>
    <row r="129" spans="1:8" ht="12.75">
      <c r="A129" t="s">
        <v>333</v>
      </c>
      <c r="B129" t="s">
        <v>0</v>
      </c>
      <c r="C129" t="s">
        <v>355</v>
      </c>
      <c r="D129" s="8">
        <v>36170</v>
      </c>
      <c r="E129" s="12">
        <v>988</v>
      </c>
      <c r="F129" s="12">
        <v>4.584771875116012</v>
      </c>
      <c r="G129" s="12">
        <v>23.523809523809526</v>
      </c>
      <c r="H129" s="12">
        <v>-12.048780487804878</v>
      </c>
    </row>
    <row r="130" spans="1:8" ht="12.75">
      <c r="A130" t="s">
        <v>207</v>
      </c>
      <c r="B130" t="s">
        <v>0</v>
      </c>
      <c r="C130" t="s">
        <v>355</v>
      </c>
      <c r="D130" s="8" t="s">
        <v>439</v>
      </c>
      <c r="E130" s="12">
        <v>1944</v>
      </c>
      <c r="F130" s="12">
        <v>17.292142927033208</v>
      </c>
      <c r="G130" s="12">
        <v>9.671641791044776</v>
      </c>
      <c r="H130" s="12">
        <v>-6.458471760797342</v>
      </c>
    </row>
    <row r="131" spans="1:8" ht="12.75">
      <c r="A131" t="s">
        <v>210</v>
      </c>
      <c r="B131" t="s">
        <v>0</v>
      </c>
      <c r="C131" t="s">
        <v>355</v>
      </c>
      <c r="D131" s="8" t="s">
        <v>474</v>
      </c>
      <c r="E131" s="12">
        <v>552</v>
      </c>
      <c r="F131" s="12">
        <v>2.3068147151376355</v>
      </c>
      <c r="G131" s="12">
        <v>8.625</v>
      </c>
      <c r="H131" s="12">
        <v>-69</v>
      </c>
    </row>
    <row r="132" spans="1:8" ht="12.75">
      <c r="A132" t="s">
        <v>216</v>
      </c>
      <c r="B132" t="s">
        <v>0</v>
      </c>
      <c r="C132" t="s">
        <v>355</v>
      </c>
      <c r="D132" s="8">
        <v>36469</v>
      </c>
      <c r="E132" s="12">
        <v>186</v>
      </c>
      <c r="F132" s="12">
        <v>0.08949592143990277</v>
      </c>
      <c r="G132" s="12">
        <v>8.08695652173913</v>
      </c>
      <c r="H132" s="12">
        <v>-3.3214285714285716</v>
      </c>
    </row>
    <row r="133" spans="1:8" ht="12.75">
      <c r="A133" t="s">
        <v>212</v>
      </c>
      <c r="B133" t="s">
        <v>0</v>
      </c>
      <c r="C133" t="s">
        <v>355</v>
      </c>
      <c r="D133" s="8" t="s">
        <v>485</v>
      </c>
      <c r="E133" s="12">
        <v>395</v>
      </c>
      <c r="F133" s="12">
        <v>0.183552574104124</v>
      </c>
      <c r="G133" s="12">
        <v>7.9</v>
      </c>
      <c r="H133" s="12">
        <v>-4.34065934065934</v>
      </c>
    </row>
    <row r="134" spans="1:8" ht="12.75">
      <c r="A134" t="s">
        <v>336</v>
      </c>
      <c r="B134" t="s">
        <v>0</v>
      </c>
      <c r="C134" t="s">
        <v>355</v>
      </c>
      <c r="D134" s="8">
        <v>36256</v>
      </c>
      <c r="E134" s="12">
        <v>86</v>
      </c>
      <c r="F134" s="12">
        <v>0.5051929132008083</v>
      </c>
      <c r="G134" s="12">
        <v>6.615384615384615</v>
      </c>
      <c r="H134" s="12">
        <v>-4.3</v>
      </c>
    </row>
    <row r="135" spans="1:8" ht="12.75">
      <c r="A135" t="s">
        <v>205</v>
      </c>
      <c r="B135" t="s">
        <v>0</v>
      </c>
      <c r="C135" t="s">
        <v>355</v>
      </c>
      <c r="D135" s="8">
        <v>34306</v>
      </c>
      <c r="E135" s="12">
        <v>7601</v>
      </c>
      <c r="F135" s="12">
        <v>70.43180133432173</v>
      </c>
      <c r="G135" s="12">
        <v>5.771450265755505</v>
      </c>
      <c r="H135" s="12">
        <v>6.398148148148148</v>
      </c>
    </row>
    <row r="136" spans="1:8" ht="12.75">
      <c r="A136" t="s">
        <v>217</v>
      </c>
      <c r="B136" t="s">
        <v>0</v>
      </c>
      <c r="C136" t="s">
        <v>355</v>
      </c>
      <c r="D136" s="8" t="s">
        <v>525</v>
      </c>
      <c r="E136" s="12">
        <v>95</v>
      </c>
      <c r="F136" s="12">
        <v>0.38170085902782797</v>
      </c>
      <c r="G136" s="12">
        <v>5.277777777777778</v>
      </c>
      <c r="H136" s="12">
        <v>-1.2025316455696202</v>
      </c>
    </row>
    <row r="137" spans="1:8" ht="12.75">
      <c r="A137" t="s">
        <v>211</v>
      </c>
      <c r="B137" t="s">
        <v>0</v>
      </c>
      <c r="C137" t="s">
        <v>355</v>
      </c>
      <c r="D137" s="8" t="s">
        <v>424</v>
      </c>
      <c r="E137" s="12">
        <v>574</v>
      </c>
      <c r="F137" s="12">
        <v>2.3915470893122013</v>
      </c>
      <c r="G137" s="12">
        <v>4.991304347826087</v>
      </c>
      <c r="H137" s="12">
        <v>-8.084507042253522</v>
      </c>
    </row>
    <row r="138" spans="1:8" ht="12.75">
      <c r="A138" t="s">
        <v>214</v>
      </c>
      <c r="B138" t="s">
        <v>0</v>
      </c>
      <c r="C138" t="s">
        <v>355</v>
      </c>
      <c r="D138" s="8" t="s">
        <v>484</v>
      </c>
      <c r="E138" s="12">
        <v>411</v>
      </c>
      <c r="F138" s="12">
        <v>23.464261246860016</v>
      </c>
      <c r="G138" s="12">
        <v>4.28125</v>
      </c>
      <c r="H138" s="12">
        <v>-1.2</v>
      </c>
    </row>
    <row r="139" spans="1:8" ht="12.75">
      <c r="A139" t="s">
        <v>332</v>
      </c>
      <c r="B139" t="s">
        <v>0</v>
      </c>
      <c r="C139" t="s">
        <v>355</v>
      </c>
      <c r="D139" s="8" t="s">
        <v>402</v>
      </c>
      <c r="E139" s="12">
        <v>6893</v>
      </c>
      <c r="F139" s="12">
        <v>5.797269656722242</v>
      </c>
      <c r="G139" s="12">
        <v>3.5258312020460356</v>
      </c>
      <c r="H139" s="12">
        <v>22.526143790849673</v>
      </c>
    </row>
    <row r="140" spans="1:8" ht="12.75">
      <c r="A140" t="s">
        <v>208</v>
      </c>
      <c r="B140" t="s">
        <v>0</v>
      </c>
      <c r="C140" t="s">
        <v>355</v>
      </c>
      <c r="D140" s="8">
        <v>35523</v>
      </c>
      <c r="E140" s="12">
        <v>2325</v>
      </c>
      <c r="F140" s="12">
        <v>61.802232854864435</v>
      </c>
      <c r="G140" s="12">
        <v>2.9961340206185567</v>
      </c>
      <c r="H140" s="12">
        <v>178.84615384615384</v>
      </c>
    </row>
    <row r="141" spans="1:8" ht="12.75">
      <c r="A141" t="s">
        <v>206</v>
      </c>
      <c r="B141" t="s">
        <v>0</v>
      </c>
      <c r="C141" t="s">
        <v>355</v>
      </c>
      <c r="D141" s="8" t="s">
        <v>418</v>
      </c>
      <c r="E141" s="12">
        <v>5615</v>
      </c>
      <c r="F141" s="12">
        <v>62.917395006947245</v>
      </c>
      <c r="G141" s="12">
        <v>2.5281404772624945</v>
      </c>
      <c r="H141" s="12">
        <v>-60.376344086021504</v>
      </c>
    </row>
    <row r="142" spans="1:8" ht="12.75">
      <c r="A142" t="s">
        <v>209</v>
      </c>
      <c r="B142" t="s">
        <v>0</v>
      </c>
      <c r="C142" t="s">
        <v>355</v>
      </c>
      <c r="D142" s="8" t="s">
        <v>453</v>
      </c>
      <c r="E142" s="12">
        <v>944</v>
      </c>
      <c r="F142" s="12">
        <v>0.43151366216137144</v>
      </c>
      <c r="G142" s="12">
        <v>2.056644880174292</v>
      </c>
      <c r="H142" s="12">
        <v>17.48148148148148</v>
      </c>
    </row>
    <row r="143" spans="1:8" ht="12.75">
      <c r="A143" t="s">
        <v>334</v>
      </c>
      <c r="B143" t="s">
        <v>0</v>
      </c>
      <c r="C143" t="s">
        <v>355</v>
      </c>
      <c r="D143" s="8">
        <v>36256</v>
      </c>
      <c r="E143" s="12">
        <v>706</v>
      </c>
      <c r="F143" s="12">
        <v>21.546725263993164</v>
      </c>
      <c r="G143" s="12">
        <v>1.6572769953051643</v>
      </c>
      <c r="H143" s="12">
        <v>23.533333333333335</v>
      </c>
    </row>
    <row r="144" spans="1:8" ht="12.75">
      <c r="A144" t="s">
        <v>335</v>
      </c>
      <c r="B144" t="s">
        <v>0</v>
      </c>
      <c r="C144" t="s">
        <v>355</v>
      </c>
      <c r="D144" s="8" t="s">
        <v>407</v>
      </c>
      <c r="E144" s="12">
        <v>71</v>
      </c>
      <c r="F144" s="12">
        <v>0.14448073420632257</v>
      </c>
      <c r="G144" s="12">
        <v>1.3653846153846154</v>
      </c>
      <c r="H144" s="12">
        <v>-4.733333333333333</v>
      </c>
    </row>
    <row r="145" spans="1:8" ht="12.75">
      <c r="A145" t="s">
        <v>337</v>
      </c>
      <c r="B145" t="s">
        <v>0</v>
      </c>
      <c r="C145" t="s">
        <v>358</v>
      </c>
      <c r="D145" s="8" t="s">
        <v>453</v>
      </c>
      <c r="E145" s="12">
        <v>47</v>
      </c>
      <c r="F145" s="12">
        <v>1.4351145038167938</v>
      </c>
      <c r="G145" s="12">
        <v>5.875</v>
      </c>
      <c r="H145" s="12">
        <v>-4.7</v>
      </c>
    </row>
    <row r="146" spans="1:8" ht="12.75">
      <c r="A146" t="s">
        <v>218</v>
      </c>
      <c r="B146" t="s">
        <v>0</v>
      </c>
      <c r="C146" t="s">
        <v>358</v>
      </c>
      <c r="D146" s="8" t="s">
        <v>422</v>
      </c>
      <c r="E146" s="12">
        <v>91</v>
      </c>
      <c r="F146" s="12">
        <v>1.5981735159817352</v>
      </c>
      <c r="G146" s="12">
        <v>3.5</v>
      </c>
      <c r="H146" s="12">
        <v>-13</v>
      </c>
    </row>
    <row r="147" spans="1:8" ht="12.75">
      <c r="A147" t="s">
        <v>219</v>
      </c>
      <c r="B147" t="s">
        <v>0</v>
      </c>
      <c r="C147" t="s">
        <v>356</v>
      </c>
      <c r="D147" s="8">
        <v>36227</v>
      </c>
      <c r="E147" s="12">
        <v>53</v>
      </c>
      <c r="F147" s="12">
        <v>0.6632959551461753</v>
      </c>
      <c r="G147" s="12">
        <v>3.3125</v>
      </c>
      <c r="H147" s="12">
        <v>-1.4324324324324325</v>
      </c>
    </row>
    <row r="148" spans="1:8" ht="12.75">
      <c r="A148" t="s">
        <v>213</v>
      </c>
      <c r="B148" t="s">
        <v>0</v>
      </c>
      <c r="C148" t="s">
        <v>356</v>
      </c>
      <c r="D148" s="8" t="s">
        <v>470</v>
      </c>
      <c r="E148" s="12">
        <v>105</v>
      </c>
      <c r="F148" s="12">
        <v>2.8782894736842106</v>
      </c>
      <c r="G148" s="12">
        <v>3.088235294117647</v>
      </c>
      <c r="H148" s="12">
        <v>-2.019230769230769</v>
      </c>
    </row>
    <row r="149" spans="1:8" ht="12.75">
      <c r="A149" t="s">
        <v>215</v>
      </c>
      <c r="B149" t="s">
        <v>0</v>
      </c>
      <c r="C149" t="s">
        <v>357</v>
      </c>
      <c r="D149" s="8" t="s">
        <v>436</v>
      </c>
      <c r="E149" s="12">
        <v>242</v>
      </c>
      <c r="F149" s="12">
        <v>2.37029491561946</v>
      </c>
      <c r="G149" s="12">
        <v>7.806451612903226</v>
      </c>
      <c r="H149" s="12">
        <v>-2.4444444444444446</v>
      </c>
    </row>
    <row r="150" spans="1:8" ht="12.75">
      <c r="A150" t="s">
        <v>220</v>
      </c>
      <c r="B150" t="s">
        <v>0</v>
      </c>
      <c r="C150" t="s">
        <v>357</v>
      </c>
      <c r="D150" s="8">
        <v>36472</v>
      </c>
      <c r="E150" s="12">
        <v>98</v>
      </c>
      <c r="F150" s="12">
        <v>1.9070600140110534</v>
      </c>
      <c r="G150" s="12">
        <v>2.3902439024390243</v>
      </c>
      <c r="H150" s="12">
        <v>-1.9215686274509804</v>
      </c>
    </row>
    <row r="151" spans="1:8" ht="12.75">
      <c r="A151" t="s">
        <v>63</v>
      </c>
      <c r="B151" t="s">
        <v>0</v>
      </c>
      <c r="C151" t="s">
        <v>16</v>
      </c>
      <c r="D151" s="8" t="s">
        <v>443</v>
      </c>
      <c r="E151" s="12">
        <v>1861</v>
      </c>
      <c r="F151" s="12">
        <v>0.817739453533856</v>
      </c>
      <c r="G151" s="12">
        <v>372.2</v>
      </c>
      <c r="H151" s="12">
        <v>-29.53968253968254</v>
      </c>
    </row>
    <row r="152" spans="1:8" ht="12.75">
      <c r="A152" t="s">
        <v>60</v>
      </c>
      <c r="B152" t="s">
        <v>0</v>
      </c>
      <c r="C152" t="s">
        <v>16</v>
      </c>
      <c r="D152" s="8" t="s">
        <v>412</v>
      </c>
      <c r="E152" s="12">
        <v>7302</v>
      </c>
      <c r="F152" s="12">
        <v>21.17995127044901</v>
      </c>
      <c r="G152" s="12">
        <v>331.90909090909093</v>
      </c>
      <c r="H152" s="12">
        <v>-54.902255639097746</v>
      </c>
    </row>
    <row r="153" spans="1:8" ht="12.75">
      <c r="A153" t="s">
        <v>58</v>
      </c>
      <c r="B153" t="s">
        <v>0</v>
      </c>
      <c r="C153" t="s">
        <v>16</v>
      </c>
      <c r="D153" s="8" t="s">
        <v>395</v>
      </c>
      <c r="E153" s="12">
        <v>22021</v>
      </c>
      <c r="F153" s="12">
        <v>276.2535596452272</v>
      </c>
      <c r="G153" s="12">
        <v>161.9191176470588</v>
      </c>
      <c r="H153" s="12">
        <v>-209.72380952380954</v>
      </c>
    </row>
    <row r="154" spans="1:8" ht="12.75">
      <c r="A154" t="s">
        <v>294</v>
      </c>
      <c r="B154" t="s">
        <v>0</v>
      </c>
      <c r="C154" t="s">
        <v>16</v>
      </c>
      <c r="D154" s="8" t="s">
        <v>441</v>
      </c>
      <c r="E154" s="12">
        <v>1920</v>
      </c>
      <c r="F154" s="12">
        <v>5.737680423153931</v>
      </c>
      <c r="G154" s="12">
        <v>147.69230769230768</v>
      </c>
      <c r="H154" s="12">
        <v>-68.57142857142857</v>
      </c>
    </row>
    <row r="155" spans="1:8" ht="12.75">
      <c r="A155" t="s">
        <v>56</v>
      </c>
      <c r="B155" t="s">
        <v>0</v>
      </c>
      <c r="C155" t="s">
        <v>16</v>
      </c>
      <c r="D155" s="8" t="s">
        <v>393</v>
      </c>
      <c r="E155" s="12">
        <v>35289</v>
      </c>
      <c r="F155" s="12">
        <v>361.4491150442478</v>
      </c>
      <c r="G155" s="12">
        <v>137.84765625</v>
      </c>
      <c r="H155" s="12">
        <v>1102.78125</v>
      </c>
    </row>
    <row r="156" spans="1:8" ht="12.75">
      <c r="A156" t="s">
        <v>293</v>
      </c>
      <c r="B156" t="s">
        <v>0</v>
      </c>
      <c r="C156" t="s">
        <v>16</v>
      </c>
      <c r="D156" s="8" t="s">
        <v>399</v>
      </c>
      <c r="E156" s="12">
        <v>17167</v>
      </c>
      <c r="F156" s="12">
        <v>206.96098760669332</v>
      </c>
      <c r="G156" s="12">
        <v>125.30656934306569</v>
      </c>
      <c r="H156" s="12">
        <v>-50.34310850439883</v>
      </c>
    </row>
    <row r="157" spans="1:8" ht="12.75">
      <c r="A157" t="s">
        <v>68</v>
      </c>
      <c r="B157" t="s">
        <v>0</v>
      </c>
      <c r="C157" t="s">
        <v>16</v>
      </c>
      <c r="D157" s="8" t="s">
        <v>473</v>
      </c>
      <c r="E157" s="12">
        <v>605</v>
      </c>
      <c r="F157" s="12">
        <v>0.829477292202228</v>
      </c>
      <c r="G157" s="12">
        <v>86.42857142857143</v>
      </c>
      <c r="H157" s="12">
        <v>-14.404761904761905</v>
      </c>
    </row>
    <row r="158" spans="1:8" ht="12.75">
      <c r="A158" t="s">
        <v>57</v>
      </c>
      <c r="B158" t="s">
        <v>0</v>
      </c>
      <c r="C158" t="s">
        <v>16</v>
      </c>
      <c r="D158" s="8">
        <v>36074</v>
      </c>
      <c r="E158" s="12">
        <v>14225</v>
      </c>
      <c r="F158" s="12">
        <v>80.69090702819219</v>
      </c>
      <c r="G158" s="12">
        <v>75.26455026455027</v>
      </c>
      <c r="H158" s="12">
        <v>3556.25</v>
      </c>
    </row>
    <row r="159" spans="1:8" ht="12.75">
      <c r="A159" t="s">
        <v>291</v>
      </c>
      <c r="B159" t="s">
        <v>0</v>
      </c>
      <c r="C159" t="s">
        <v>16</v>
      </c>
      <c r="D159" s="8" t="s">
        <v>401</v>
      </c>
      <c r="E159" s="12">
        <v>16035</v>
      </c>
      <c r="F159" s="12">
        <v>28.98951604592764</v>
      </c>
      <c r="G159" s="12">
        <v>51.23003194888179</v>
      </c>
      <c r="H159" s="12">
        <v>114.53571428571429</v>
      </c>
    </row>
    <row r="160" spans="1:8" ht="12.75">
      <c r="A160" t="s">
        <v>64</v>
      </c>
      <c r="B160" t="s">
        <v>0</v>
      </c>
      <c r="C160" t="s">
        <v>16</v>
      </c>
      <c r="D160" s="8" t="s">
        <v>434</v>
      </c>
      <c r="E160" s="12">
        <v>2279</v>
      </c>
      <c r="F160" s="12">
        <v>4.60627374888835</v>
      </c>
      <c r="G160" s="12">
        <v>44.68627450980392</v>
      </c>
      <c r="H160" s="12">
        <v>-32.098591549295776</v>
      </c>
    </row>
    <row r="161" spans="1:8" ht="12.75">
      <c r="A161" t="s">
        <v>65</v>
      </c>
      <c r="B161" t="s">
        <v>0</v>
      </c>
      <c r="C161" t="s">
        <v>16</v>
      </c>
      <c r="D161" s="8">
        <v>36319</v>
      </c>
      <c r="E161" s="12">
        <v>1157</v>
      </c>
      <c r="F161" s="12">
        <v>6.851951651397337</v>
      </c>
      <c r="G161" s="12">
        <v>44.5</v>
      </c>
      <c r="H161" s="12">
        <v>-15.635135135135135</v>
      </c>
    </row>
    <row r="162" spans="1:8" ht="12.75">
      <c r="A162" t="s">
        <v>297</v>
      </c>
      <c r="B162" t="s">
        <v>0</v>
      </c>
      <c r="C162" t="s">
        <v>16</v>
      </c>
      <c r="D162" s="8">
        <v>36410</v>
      </c>
      <c r="E162" s="12">
        <v>204</v>
      </c>
      <c r="F162" s="12">
        <v>0.8957150572335578</v>
      </c>
      <c r="G162" s="12">
        <v>40.8</v>
      </c>
      <c r="H162" s="12">
        <v>-6.181818181818182</v>
      </c>
    </row>
    <row r="163" spans="1:8" ht="12.75">
      <c r="A163" t="s">
        <v>292</v>
      </c>
      <c r="B163" t="s">
        <v>0</v>
      </c>
      <c r="C163" t="s">
        <v>16</v>
      </c>
      <c r="D163" s="8" t="s">
        <v>403</v>
      </c>
      <c r="E163" s="12">
        <v>14898</v>
      </c>
      <c r="F163" s="12">
        <v>28.116224295678958</v>
      </c>
      <c r="G163" s="12">
        <v>37.908396946564885</v>
      </c>
      <c r="H163" s="12">
        <v>252.5084745762712</v>
      </c>
    </row>
    <row r="164" spans="1:8" ht="12.75">
      <c r="A164" t="s">
        <v>279</v>
      </c>
      <c r="B164" t="s">
        <v>0</v>
      </c>
      <c r="C164" t="s">
        <v>16</v>
      </c>
      <c r="D164" s="8" t="s">
        <v>465</v>
      </c>
      <c r="E164" s="12">
        <v>812</v>
      </c>
      <c r="F164" s="12">
        <v>6.045715136624227</v>
      </c>
      <c r="G164" s="12">
        <v>36.90909090909091</v>
      </c>
      <c r="H164" s="12">
        <v>-40.6</v>
      </c>
    </row>
    <row r="165" spans="1:8" ht="12.75">
      <c r="A165" t="s">
        <v>59</v>
      </c>
      <c r="B165" t="s">
        <v>0</v>
      </c>
      <c r="C165" t="s">
        <v>16</v>
      </c>
      <c r="D165" s="8" t="s">
        <v>413</v>
      </c>
      <c r="E165" s="12">
        <v>6949</v>
      </c>
      <c r="F165" s="12">
        <v>47.58024758983349</v>
      </c>
      <c r="G165" s="12">
        <v>32.47196261682243</v>
      </c>
      <c r="H165" s="12">
        <v>-92.65333333333334</v>
      </c>
    </row>
    <row r="166" spans="1:8" ht="12.75">
      <c r="A166" t="s">
        <v>62</v>
      </c>
      <c r="B166" t="s">
        <v>0</v>
      </c>
      <c r="C166" t="s">
        <v>16</v>
      </c>
      <c r="D166" s="8" t="s">
        <v>427</v>
      </c>
      <c r="E166" s="12">
        <v>3101</v>
      </c>
      <c r="F166" s="12">
        <v>4.320445837687217</v>
      </c>
      <c r="G166" s="12">
        <v>26.732758620689655</v>
      </c>
      <c r="H166" s="12">
        <v>238.53846153846155</v>
      </c>
    </row>
    <row r="167" spans="1:8" ht="12.75">
      <c r="A167" t="s">
        <v>67</v>
      </c>
      <c r="B167" t="s">
        <v>0</v>
      </c>
      <c r="C167" t="s">
        <v>16</v>
      </c>
      <c r="D167" s="8" t="s">
        <v>430</v>
      </c>
      <c r="E167" s="12">
        <v>754</v>
      </c>
      <c r="F167" s="12">
        <v>12.657802847166264</v>
      </c>
      <c r="G167" s="12">
        <v>26</v>
      </c>
      <c r="H167" s="12">
        <v>-125.66666666666667</v>
      </c>
    </row>
    <row r="168" spans="1:8" ht="12.75">
      <c r="A168" t="s">
        <v>61</v>
      </c>
      <c r="B168" t="s">
        <v>0</v>
      </c>
      <c r="C168" t="s">
        <v>16</v>
      </c>
      <c r="D168" s="8" t="s">
        <v>425</v>
      </c>
      <c r="E168" s="12">
        <v>3467</v>
      </c>
      <c r="F168" s="12">
        <v>0.8368396762900414</v>
      </c>
      <c r="G168" s="12">
        <v>22.0828025477707</v>
      </c>
      <c r="H168" s="12">
        <v>288.9166666666667</v>
      </c>
    </row>
    <row r="169" spans="1:8" ht="12.75">
      <c r="A169" t="s">
        <v>296</v>
      </c>
      <c r="B169" t="s">
        <v>0</v>
      </c>
      <c r="C169" t="s">
        <v>16</v>
      </c>
      <c r="D169" s="8" t="s">
        <v>435</v>
      </c>
      <c r="E169" s="12">
        <v>368</v>
      </c>
      <c r="F169" s="12">
        <v>2.494577006507592</v>
      </c>
      <c r="G169" s="12">
        <v>21.647058823529413</v>
      </c>
      <c r="H169" s="12">
        <v>-10.823529411764707</v>
      </c>
    </row>
    <row r="170" spans="1:8" ht="12.75">
      <c r="A170" t="s">
        <v>66</v>
      </c>
      <c r="B170" t="s">
        <v>0</v>
      </c>
      <c r="C170" t="s">
        <v>16</v>
      </c>
      <c r="D170" s="8">
        <v>36588</v>
      </c>
      <c r="E170" s="12">
        <v>1046</v>
      </c>
      <c r="F170" s="12">
        <v>2.245724321237338</v>
      </c>
      <c r="G170" s="12">
        <v>20.92</v>
      </c>
      <c r="H170" s="12">
        <v>-261.5</v>
      </c>
    </row>
    <row r="171" spans="1:8" ht="12.75">
      <c r="A171" t="s">
        <v>73</v>
      </c>
      <c r="B171" t="s">
        <v>0</v>
      </c>
      <c r="C171" t="s">
        <v>16</v>
      </c>
      <c r="D171" s="8" t="s">
        <v>498</v>
      </c>
      <c r="E171" s="12">
        <v>61</v>
      </c>
      <c r="F171" s="12">
        <v>0.10192147034252297</v>
      </c>
      <c r="G171" s="12">
        <v>15.25</v>
      </c>
      <c r="H171" s="12">
        <v>-10.166666666666666</v>
      </c>
    </row>
    <row r="172" spans="1:8" ht="12.75">
      <c r="A172" t="s">
        <v>295</v>
      </c>
      <c r="B172" t="s">
        <v>0</v>
      </c>
      <c r="C172" t="s">
        <v>16</v>
      </c>
      <c r="D172" s="8" t="s">
        <v>432</v>
      </c>
      <c r="E172" s="12">
        <v>2456</v>
      </c>
      <c r="F172" s="12">
        <v>11.109904823942387</v>
      </c>
      <c r="G172" s="12">
        <v>9.707509881422926</v>
      </c>
      <c r="H172" s="12">
        <v>25.06122448979592</v>
      </c>
    </row>
    <row r="173" spans="1:8" ht="12.75">
      <c r="A173" t="s">
        <v>70</v>
      </c>
      <c r="B173" t="s">
        <v>0</v>
      </c>
      <c r="C173" t="s">
        <v>16</v>
      </c>
      <c r="D173" s="8" t="s">
        <v>516</v>
      </c>
      <c r="E173" s="12">
        <v>158</v>
      </c>
      <c r="F173" s="12">
        <v>4.016676835468782</v>
      </c>
      <c r="G173" s="12">
        <v>6.869565217391305</v>
      </c>
      <c r="H173" s="12">
        <v>-3.4347826086956523</v>
      </c>
    </row>
    <row r="174" spans="1:8" ht="12.75">
      <c r="A174" t="s">
        <v>72</v>
      </c>
      <c r="B174" t="s">
        <v>0</v>
      </c>
      <c r="C174" t="s">
        <v>16</v>
      </c>
      <c r="D174" s="8" t="s">
        <v>431</v>
      </c>
      <c r="E174" s="12">
        <v>89</v>
      </c>
      <c r="F174" s="12">
        <v>7.979200286892594</v>
      </c>
      <c r="G174" s="12">
        <v>3.423076923076923</v>
      </c>
      <c r="H174" s="12">
        <v>-2.4054054054054053</v>
      </c>
    </row>
    <row r="175" spans="1:8" ht="12.75">
      <c r="A175" t="s">
        <v>71</v>
      </c>
      <c r="B175" t="s">
        <v>0</v>
      </c>
      <c r="C175" t="s">
        <v>16</v>
      </c>
      <c r="D175" s="8" t="s">
        <v>503</v>
      </c>
      <c r="E175" s="12">
        <v>47</v>
      </c>
      <c r="F175" s="12">
        <v>0.00227430818085589</v>
      </c>
      <c r="G175" s="12">
        <v>1.8076923076923077</v>
      </c>
      <c r="H175" s="12">
        <v>23.5</v>
      </c>
    </row>
    <row r="176" spans="1:8" ht="12.75">
      <c r="A176" t="s">
        <v>69</v>
      </c>
      <c r="B176" t="s">
        <v>0</v>
      </c>
      <c r="C176" t="s">
        <v>16</v>
      </c>
      <c r="D176" s="8" t="s">
        <v>467</v>
      </c>
      <c r="E176" s="12">
        <v>800</v>
      </c>
      <c r="F176" s="12">
        <v>155.94541910331384</v>
      </c>
      <c r="G176" s="12">
        <v>0.7259528130671506</v>
      </c>
      <c r="H176" s="12">
        <v>1.941747572815534</v>
      </c>
    </row>
    <row r="177" spans="1:8" ht="12.75">
      <c r="A177" t="s">
        <v>55</v>
      </c>
      <c r="B177" t="s">
        <v>0</v>
      </c>
      <c r="C177" t="s">
        <v>351</v>
      </c>
      <c r="D177" s="8" t="s">
        <v>451</v>
      </c>
      <c r="E177" s="12">
        <v>46</v>
      </c>
      <c r="F177" s="12">
        <v>0.015336318803393726</v>
      </c>
      <c r="G177" s="12">
        <v>1.2</v>
      </c>
      <c r="H177" s="12">
        <v>-6.571428571428571</v>
      </c>
    </row>
    <row r="178" spans="1:8" ht="12.75">
      <c r="A178" t="s">
        <v>21</v>
      </c>
      <c r="B178" t="s">
        <v>0</v>
      </c>
      <c r="C178" t="s">
        <v>351</v>
      </c>
      <c r="D178" s="8" t="s">
        <v>411</v>
      </c>
      <c r="E178" s="12">
        <v>7530</v>
      </c>
      <c r="F178" s="12">
        <v>45.81016462457566</v>
      </c>
      <c r="G178" s="12">
        <v>342.27272727272725</v>
      </c>
      <c r="H178" s="12">
        <v>-163.69565217391303</v>
      </c>
    </row>
    <row r="179" spans="1:8" ht="12.75">
      <c r="A179" t="s">
        <v>17</v>
      </c>
      <c r="B179" t="s">
        <v>0</v>
      </c>
      <c r="C179" t="s">
        <v>351</v>
      </c>
      <c r="D179" s="8" t="s">
        <v>408</v>
      </c>
      <c r="E179" s="12">
        <v>8917</v>
      </c>
      <c r="F179" s="12">
        <v>103.32081942899518</v>
      </c>
      <c r="G179" s="12">
        <v>307.48275862068965</v>
      </c>
      <c r="H179" s="12">
        <v>-62.79577464788732</v>
      </c>
    </row>
    <row r="180" spans="1:8" ht="12.75">
      <c r="A180" t="s">
        <v>274</v>
      </c>
      <c r="B180" t="s">
        <v>0</v>
      </c>
      <c r="C180" t="s">
        <v>351</v>
      </c>
      <c r="D180" s="8" t="s">
        <v>433</v>
      </c>
      <c r="E180" s="12">
        <v>2412</v>
      </c>
      <c r="F180" s="12">
        <v>70.07757343327812</v>
      </c>
      <c r="G180" s="12">
        <v>201</v>
      </c>
      <c r="H180" s="12">
        <v>-344.57142857142856</v>
      </c>
    </row>
    <row r="181" spans="1:8" ht="12.75">
      <c r="A181" t="s">
        <v>29</v>
      </c>
      <c r="B181" t="s">
        <v>0</v>
      </c>
      <c r="C181" t="s">
        <v>351</v>
      </c>
      <c r="D181" s="8" t="s">
        <v>462</v>
      </c>
      <c r="E181" s="12">
        <v>946</v>
      </c>
      <c r="F181" s="12">
        <v>1.191249729261425</v>
      </c>
      <c r="G181" s="12">
        <v>189.2</v>
      </c>
      <c r="H181" s="12">
        <v>-31.533333333333335</v>
      </c>
    </row>
    <row r="182" spans="1:8" ht="12.75">
      <c r="A182" t="s">
        <v>20</v>
      </c>
      <c r="B182" t="s">
        <v>0</v>
      </c>
      <c r="C182" t="s">
        <v>351</v>
      </c>
      <c r="D182" s="8" t="s">
        <v>420</v>
      </c>
      <c r="E182" s="12">
        <v>4714</v>
      </c>
      <c r="F182" s="12">
        <v>3.8342784821658062</v>
      </c>
      <c r="G182" s="12">
        <v>130.94444444444446</v>
      </c>
      <c r="H182" s="12">
        <v>-57.48780487804878</v>
      </c>
    </row>
    <row r="183" spans="1:8" ht="12.75">
      <c r="A183" t="s">
        <v>24</v>
      </c>
      <c r="B183" t="s">
        <v>0</v>
      </c>
      <c r="C183" t="s">
        <v>351</v>
      </c>
      <c r="D183" s="8" t="s">
        <v>419</v>
      </c>
      <c r="E183" s="12">
        <v>4905</v>
      </c>
      <c r="F183" s="12">
        <v>52.31553574095011</v>
      </c>
      <c r="G183" s="12">
        <v>114.06976744186046</v>
      </c>
      <c r="H183" s="12">
        <v>-84.56896551724138</v>
      </c>
    </row>
    <row r="184" spans="1:8" ht="12.75">
      <c r="A184" t="s">
        <v>19</v>
      </c>
      <c r="B184" t="s">
        <v>0</v>
      </c>
      <c r="C184" t="s">
        <v>351</v>
      </c>
      <c r="D184" s="8">
        <v>36470</v>
      </c>
      <c r="E184" s="12">
        <v>7251</v>
      </c>
      <c r="F184" s="12">
        <v>130.7900432900433</v>
      </c>
      <c r="G184" s="12">
        <v>96.68</v>
      </c>
      <c r="H184" s="12">
        <v>-24.33221476510067</v>
      </c>
    </row>
    <row r="185" spans="1:8" ht="12.75">
      <c r="A185" t="s">
        <v>38</v>
      </c>
      <c r="B185" t="s">
        <v>0</v>
      </c>
      <c r="C185" t="s">
        <v>351</v>
      </c>
      <c r="D185" s="8">
        <v>36321</v>
      </c>
      <c r="E185" s="12">
        <v>673</v>
      </c>
      <c r="F185" s="12">
        <v>1.3710769982988866</v>
      </c>
      <c r="G185" s="12">
        <v>96.14285714285714</v>
      </c>
      <c r="H185" s="12">
        <v>-9.219178082191782</v>
      </c>
    </row>
    <row r="186" spans="1:8" ht="12.75">
      <c r="A186" t="s">
        <v>273</v>
      </c>
      <c r="B186" t="s">
        <v>0</v>
      </c>
      <c r="C186" t="s">
        <v>351</v>
      </c>
      <c r="D186" s="8" t="s">
        <v>430</v>
      </c>
      <c r="E186" s="12">
        <v>2546</v>
      </c>
      <c r="F186" s="12">
        <v>12.226042527035592</v>
      </c>
      <c r="G186" s="12">
        <v>84.86666666666666</v>
      </c>
      <c r="H186" s="12">
        <v>-33.946666666666665</v>
      </c>
    </row>
    <row r="187" spans="1:8" ht="12.75">
      <c r="A187" t="s">
        <v>23</v>
      </c>
      <c r="B187" t="s">
        <v>0</v>
      </c>
      <c r="C187" t="s">
        <v>351</v>
      </c>
      <c r="D187" s="8" t="s">
        <v>431</v>
      </c>
      <c r="E187" s="12">
        <v>2538</v>
      </c>
      <c r="F187" s="12">
        <v>29.56663560111836</v>
      </c>
      <c r="G187" s="12">
        <v>57.68181818181818</v>
      </c>
      <c r="H187" s="12">
        <v>-20.634146341463413</v>
      </c>
    </row>
    <row r="188" spans="1:8" ht="12.75">
      <c r="A188" t="s">
        <v>40</v>
      </c>
      <c r="B188" t="s">
        <v>0</v>
      </c>
      <c r="C188" t="s">
        <v>351</v>
      </c>
      <c r="D188" s="8" t="s">
        <v>460</v>
      </c>
      <c r="E188" s="12">
        <v>1033</v>
      </c>
      <c r="F188" s="12">
        <v>0.796783862542828</v>
      </c>
      <c r="G188" s="12">
        <v>57.388888888888886</v>
      </c>
      <c r="H188" s="12">
        <v>-16.396825396825395</v>
      </c>
    </row>
    <row r="189" spans="1:8" ht="12.75">
      <c r="A189" t="s">
        <v>283</v>
      </c>
      <c r="B189" t="s">
        <v>0</v>
      </c>
      <c r="C189" t="s">
        <v>351</v>
      </c>
      <c r="D189" s="8">
        <v>36256</v>
      </c>
      <c r="E189" s="12">
        <v>411</v>
      </c>
      <c r="F189" s="12">
        <v>0.736060518143623</v>
      </c>
      <c r="G189" s="12">
        <v>51.375</v>
      </c>
      <c r="H189" s="12">
        <v>-3.7027027027027026</v>
      </c>
    </row>
    <row r="190" spans="1:8" ht="12.75">
      <c r="A190" t="s">
        <v>28</v>
      </c>
      <c r="B190" t="s">
        <v>0</v>
      </c>
      <c r="C190" t="s">
        <v>351</v>
      </c>
      <c r="D190" s="8" t="s">
        <v>452</v>
      </c>
      <c r="E190" s="12">
        <v>1401</v>
      </c>
      <c r="F190" s="12">
        <v>287.75057509037134</v>
      </c>
      <c r="G190" s="12">
        <v>48.310344827586206</v>
      </c>
      <c r="H190" s="12">
        <v>-700.5</v>
      </c>
    </row>
    <row r="191" spans="1:8" ht="12.75">
      <c r="A191" t="s">
        <v>276</v>
      </c>
      <c r="B191" t="s">
        <v>0</v>
      </c>
      <c r="C191" t="s">
        <v>351</v>
      </c>
      <c r="D191" s="8" t="s">
        <v>436</v>
      </c>
      <c r="E191" s="12">
        <v>2152</v>
      </c>
      <c r="F191" s="12">
        <v>10.083120144687152</v>
      </c>
      <c r="G191" s="12">
        <v>47.82222222222222</v>
      </c>
      <c r="H191" s="12">
        <v>-5.800539083557951</v>
      </c>
    </row>
    <row r="192" spans="1:8" ht="12.75">
      <c r="A192" t="s">
        <v>278</v>
      </c>
      <c r="B192" t="s">
        <v>0</v>
      </c>
      <c r="C192" t="s">
        <v>351</v>
      </c>
      <c r="D192" s="8">
        <v>36345</v>
      </c>
      <c r="E192" s="12">
        <v>1493</v>
      </c>
      <c r="F192" s="12">
        <v>33.40044742729306</v>
      </c>
      <c r="G192" s="12">
        <v>45.24242424242424</v>
      </c>
      <c r="H192" s="12">
        <v>-3.091097308488613</v>
      </c>
    </row>
    <row r="193" spans="1:8" ht="12.75">
      <c r="A193" t="s">
        <v>270</v>
      </c>
      <c r="B193" t="s">
        <v>0</v>
      </c>
      <c r="C193" t="s">
        <v>351</v>
      </c>
      <c r="D193" s="8" t="s">
        <v>407</v>
      </c>
      <c r="E193" s="12">
        <v>12122</v>
      </c>
      <c r="F193" s="12">
        <v>91.0565930021183</v>
      </c>
      <c r="G193" s="12">
        <v>42.98581560283688</v>
      </c>
      <c r="H193" s="12">
        <v>-19.180379746835442</v>
      </c>
    </row>
    <row r="194" spans="1:8" ht="12.75">
      <c r="A194" t="s">
        <v>272</v>
      </c>
      <c r="B194" t="s">
        <v>0</v>
      </c>
      <c r="C194" t="s">
        <v>351</v>
      </c>
      <c r="D194" s="8">
        <v>36316</v>
      </c>
      <c r="E194" s="12">
        <v>7839</v>
      </c>
      <c r="F194" s="12">
        <v>234.68373530045744</v>
      </c>
      <c r="G194" s="12">
        <v>38.806930693069305</v>
      </c>
      <c r="H194" s="12">
        <v>653.25</v>
      </c>
    </row>
    <row r="195" spans="1:8" ht="12.75">
      <c r="A195" t="s">
        <v>15</v>
      </c>
      <c r="B195" t="s">
        <v>0</v>
      </c>
      <c r="C195" t="s">
        <v>351</v>
      </c>
      <c r="D195" s="8" t="s">
        <v>397</v>
      </c>
      <c r="E195" s="12">
        <v>18530</v>
      </c>
      <c r="F195" s="12">
        <v>179.95882215834047</v>
      </c>
      <c r="G195" s="12">
        <v>34.506517690875235</v>
      </c>
      <c r="H195" s="12">
        <v>-79.52789699570816</v>
      </c>
    </row>
    <row r="196" spans="1:8" ht="12.75">
      <c r="A196" t="s">
        <v>39</v>
      </c>
      <c r="B196" t="s">
        <v>0</v>
      </c>
      <c r="C196" t="s">
        <v>351</v>
      </c>
      <c r="D196" s="8" t="s">
        <v>483</v>
      </c>
      <c r="E196" s="12">
        <v>416</v>
      </c>
      <c r="F196" s="12">
        <v>6.7085953878406706</v>
      </c>
      <c r="G196" s="12">
        <v>32</v>
      </c>
      <c r="H196" s="12">
        <v>-5.859154929577465</v>
      </c>
    </row>
    <row r="197" spans="1:8" ht="12.75">
      <c r="A197" t="s">
        <v>35</v>
      </c>
      <c r="B197" t="s">
        <v>0</v>
      </c>
      <c r="C197" t="s">
        <v>351</v>
      </c>
      <c r="D197" s="8" t="s">
        <v>442</v>
      </c>
      <c r="E197" s="12">
        <v>1895</v>
      </c>
      <c r="F197" s="12">
        <v>12.021746991391288</v>
      </c>
      <c r="G197" s="12">
        <v>31.583333333333332</v>
      </c>
      <c r="H197" s="12">
        <v>-30.07936507936508</v>
      </c>
    </row>
    <row r="198" spans="1:8" ht="12.75">
      <c r="A198" t="s">
        <v>275</v>
      </c>
      <c r="B198" t="s">
        <v>0</v>
      </c>
      <c r="C198" t="s">
        <v>351</v>
      </c>
      <c r="D198" s="8" t="s">
        <v>428</v>
      </c>
      <c r="E198" s="12">
        <v>2795</v>
      </c>
      <c r="F198" s="12">
        <v>23.004115226337447</v>
      </c>
      <c r="G198" s="12">
        <v>28.520408163265305</v>
      </c>
      <c r="H198" s="12">
        <v>-9.074675324675324</v>
      </c>
    </row>
    <row r="199" spans="1:8" ht="12.75">
      <c r="A199" t="s">
        <v>33</v>
      </c>
      <c r="B199" t="s">
        <v>0</v>
      </c>
      <c r="C199" t="s">
        <v>351</v>
      </c>
      <c r="D199" s="8" t="s">
        <v>444</v>
      </c>
      <c r="E199" s="12">
        <v>1722</v>
      </c>
      <c r="F199" s="12">
        <v>1.9271014022404513</v>
      </c>
      <c r="G199" s="12">
        <v>27.774193548387096</v>
      </c>
      <c r="H199" s="12">
        <v>-32.490566037735846</v>
      </c>
    </row>
    <row r="200" spans="1:8" ht="12.75">
      <c r="A200" t="s">
        <v>30</v>
      </c>
      <c r="B200" t="s">
        <v>0</v>
      </c>
      <c r="C200" t="s">
        <v>351</v>
      </c>
      <c r="D200" s="8">
        <v>36285</v>
      </c>
      <c r="E200" s="12">
        <v>2062</v>
      </c>
      <c r="F200" s="12">
        <v>3.547832071576049</v>
      </c>
      <c r="G200" s="12">
        <v>25.775</v>
      </c>
      <c r="H200" s="12">
        <v>-6.44375</v>
      </c>
    </row>
    <row r="201" spans="1:8" ht="12.75">
      <c r="A201" t="s">
        <v>22</v>
      </c>
      <c r="B201" t="s">
        <v>0</v>
      </c>
      <c r="C201" t="s">
        <v>351</v>
      </c>
      <c r="D201" s="8" t="s">
        <v>423</v>
      </c>
      <c r="E201" s="12">
        <v>4065</v>
      </c>
      <c r="F201" s="12">
        <v>26.086454295762</v>
      </c>
      <c r="G201" s="12">
        <v>24.34131736526946</v>
      </c>
      <c r="H201" s="12">
        <v>-9.475524475524475</v>
      </c>
    </row>
    <row r="202" spans="1:8" ht="12.75">
      <c r="A202" t="s">
        <v>37</v>
      </c>
      <c r="B202" t="s">
        <v>0</v>
      </c>
      <c r="C202" t="s">
        <v>351</v>
      </c>
      <c r="D202" s="8" t="s">
        <v>470</v>
      </c>
      <c r="E202" s="12">
        <v>731</v>
      </c>
      <c r="F202" s="12">
        <v>0.52022841656988</v>
      </c>
      <c r="G202" s="12">
        <v>18.743589743589745</v>
      </c>
      <c r="H202" s="12">
        <v>-29.24</v>
      </c>
    </row>
    <row r="203" spans="1:8" ht="12.75">
      <c r="A203" t="s">
        <v>31</v>
      </c>
      <c r="B203" t="s">
        <v>0</v>
      </c>
      <c r="C203" t="s">
        <v>351</v>
      </c>
      <c r="D203" s="8">
        <v>36588</v>
      </c>
      <c r="E203" s="12">
        <v>1614</v>
      </c>
      <c r="F203" s="12">
        <v>9.07557354925776</v>
      </c>
      <c r="G203" s="12">
        <v>17.543478260869566</v>
      </c>
      <c r="H203" s="12">
        <v>-84.94736842105263</v>
      </c>
    </row>
    <row r="204" spans="1:8" ht="12.75">
      <c r="A204" t="s">
        <v>271</v>
      </c>
      <c r="B204" t="s">
        <v>0</v>
      </c>
      <c r="C204" t="s">
        <v>351</v>
      </c>
      <c r="D204" s="8" t="s">
        <v>414</v>
      </c>
      <c r="E204" s="12">
        <v>5892</v>
      </c>
      <c r="F204" s="12">
        <v>96.57591502893015</v>
      </c>
      <c r="G204" s="12">
        <v>16.834285714285713</v>
      </c>
      <c r="H204" s="12">
        <v>-163.66666666666666</v>
      </c>
    </row>
    <row r="205" spans="1:8" ht="12.75">
      <c r="A205" t="s">
        <v>277</v>
      </c>
      <c r="B205" t="s">
        <v>0</v>
      </c>
      <c r="C205" t="s">
        <v>351</v>
      </c>
      <c r="D205" s="8">
        <v>36258</v>
      </c>
      <c r="E205" s="12">
        <v>2910</v>
      </c>
      <c r="F205" s="12">
        <v>45.337695723299845</v>
      </c>
      <c r="G205" s="12">
        <v>16.256983240223462</v>
      </c>
      <c r="H205" s="12">
        <v>-69.28571428571429</v>
      </c>
    </row>
    <row r="206" spans="1:8" ht="12.75">
      <c r="A206" t="s">
        <v>41</v>
      </c>
      <c r="B206" t="s">
        <v>0</v>
      </c>
      <c r="C206" t="s">
        <v>351</v>
      </c>
      <c r="D206" s="8" t="s">
        <v>488</v>
      </c>
      <c r="E206" s="12">
        <v>313</v>
      </c>
      <c r="F206" s="12">
        <v>0.08560716540179573</v>
      </c>
      <c r="G206" s="12">
        <v>14.904761904761905</v>
      </c>
      <c r="H206" s="12">
        <v>-31.3</v>
      </c>
    </row>
    <row r="207" spans="1:8" ht="12.75">
      <c r="A207" t="s">
        <v>281</v>
      </c>
      <c r="B207" t="s">
        <v>0</v>
      </c>
      <c r="C207" t="s">
        <v>351</v>
      </c>
      <c r="D207" s="8" t="s">
        <v>451</v>
      </c>
      <c r="E207" s="12">
        <v>1405</v>
      </c>
      <c r="F207" s="12">
        <v>3.537100534215469</v>
      </c>
      <c r="G207" s="12">
        <v>14.191919191919192</v>
      </c>
      <c r="H207" s="12">
        <v>-13.130841121495328</v>
      </c>
    </row>
    <row r="208" spans="1:8" ht="12.75">
      <c r="A208" t="s">
        <v>26</v>
      </c>
      <c r="B208" t="s">
        <v>0</v>
      </c>
      <c r="C208" t="s">
        <v>351</v>
      </c>
      <c r="D208" s="8">
        <v>36134</v>
      </c>
      <c r="E208" s="12">
        <v>4584</v>
      </c>
      <c r="F208" s="12">
        <v>6.965337417719671</v>
      </c>
      <c r="G208" s="12">
        <v>14.104615384615384</v>
      </c>
      <c r="H208" s="12">
        <v>-15.698630136986301</v>
      </c>
    </row>
    <row r="209" spans="1:8" ht="12.75">
      <c r="A209" t="s">
        <v>27</v>
      </c>
      <c r="B209" t="s">
        <v>0</v>
      </c>
      <c r="C209" t="s">
        <v>351</v>
      </c>
      <c r="D209" s="8" t="s">
        <v>448</v>
      </c>
      <c r="E209" s="12">
        <v>1527</v>
      </c>
      <c r="F209" s="12">
        <v>42.63100589072839</v>
      </c>
      <c r="G209" s="12">
        <v>13.633928571428571</v>
      </c>
      <c r="H209" s="12">
        <v>-14.825242718446601</v>
      </c>
    </row>
    <row r="210" spans="1:8" ht="12.75">
      <c r="A210" t="s">
        <v>34</v>
      </c>
      <c r="B210" t="s">
        <v>0</v>
      </c>
      <c r="C210" t="s">
        <v>351</v>
      </c>
      <c r="D210" s="8" t="s">
        <v>452</v>
      </c>
      <c r="E210" s="12">
        <v>865</v>
      </c>
      <c r="F210" s="12">
        <v>3.2578565187260837</v>
      </c>
      <c r="G210" s="12">
        <v>12.91044776119403</v>
      </c>
      <c r="H210" s="12">
        <v>-8.737373737373737</v>
      </c>
    </row>
    <row r="211" spans="1:8" ht="12.75">
      <c r="A211" t="s">
        <v>526</v>
      </c>
      <c r="B211" t="s">
        <v>0</v>
      </c>
      <c r="C211" t="s">
        <v>351</v>
      </c>
      <c r="D211" s="8" t="s">
        <v>466</v>
      </c>
      <c r="E211" s="12">
        <v>346</v>
      </c>
      <c r="F211" s="12">
        <v>1.0726686507936507</v>
      </c>
      <c r="G211" s="12">
        <v>12.814814814814815</v>
      </c>
      <c r="H211" s="12">
        <v>-1.035928143712575</v>
      </c>
    </row>
    <row r="212" spans="1:8" ht="12.75">
      <c r="A212" t="s">
        <v>53</v>
      </c>
      <c r="B212" t="s">
        <v>0</v>
      </c>
      <c r="C212" t="s">
        <v>351</v>
      </c>
      <c r="D212" s="8" t="s">
        <v>494</v>
      </c>
      <c r="E212" s="12">
        <v>74</v>
      </c>
      <c r="F212" s="12">
        <v>0.5856747130985358</v>
      </c>
      <c r="G212" s="12">
        <v>12.333333333333334</v>
      </c>
      <c r="H212" s="12">
        <v>-10.571428571428571</v>
      </c>
    </row>
    <row r="213" spans="1:8" ht="12.75">
      <c r="A213" t="s">
        <v>280</v>
      </c>
      <c r="B213" t="s">
        <v>0</v>
      </c>
      <c r="C213" t="s">
        <v>351</v>
      </c>
      <c r="D213" s="8">
        <v>36832</v>
      </c>
      <c r="E213" s="12">
        <v>922</v>
      </c>
      <c r="F213" s="12">
        <v>2.4546606604687815</v>
      </c>
      <c r="G213" s="12">
        <v>11.525</v>
      </c>
      <c r="H213" s="12">
        <v>-13.969696969696969</v>
      </c>
    </row>
    <row r="214" spans="1:8" ht="12.75">
      <c r="A214" t="s">
        <v>287</v>
      </c>
      <c r="B214" t="s">
        <v>0</v>
      </c>
      <c r="C214" t="s">
        <v>351</v>
      </c>
      <c r="D214" s="8" t="s">
        <v>487</v>
      </c>
      <c r="E214" s="12">
        <v>344</v>
      </c>
      <c r="F214" s="12">
        <v>2.0774954101845586</v>
      </c>
      <c r="G214" s="12">
        <v>11.466666666666667</v>
      </c>
      <c r="H214" s="12">
        <v>-13.23076923076923</v>
      </c>
    </row>
    <row r="215" spans="1:8" ht="12.75">
      <c r="A215" t="s">
        <v>36</v>
      </c>
      <c r="B215" t="s">
        <v>0</v>
      </c>
      <c r="C215" t="s">
        <v>351</v>
      </c>
      <c r="D215" s="8">
        <v>36410</v>
      </c>
      <c r="E215" s="12">
        <v>1085</v>
      </c>
      <c r="F215" s="12">
        <v>4.508435136707387</v>
      </c>
      <c r="G215" s="12">
        <v>10.14018691588785</v>
      </c>
      <c r="H215" s="12">
        <v>-9.954128440366972</v>
      </c>
    </row>
    <row r="216" spans="1:8" ht="12.75">
      <c r="A216" t="s">
        <v>42</v>
      </c>
      <c r="B216" t="s">
        <v>0</v>
      </c>
      <c r="C216" t="s">
        <v>351</v>
      </c>
      <c r="D216" s="8" t="s">
        <v>450</v>
      </c>
      <c r="E216" s="12">
        <v>336</v>
      </c>
      <c r="F216" s="12">
        <v>1.7985900338841514</v>
      </c>
      <c r="G216" s="12">
        <v>8.4</v>
      </c>
      <c r="H216" s="12">
        <v>-1.9764705882352942</v>
      </c>
    </row>
    <row r="217" spans="1:8" ht="12.75">
      <c r="A217" t="s">
        <v>46</v>
      </c>
      <c r="B217" t="s">
        <v>0</v>
      </c>
      <c r="C217" t="s">
        <v>351</v>
      </c>
      <c r="D217" s="8">
        <v>35248</v>
      </c>
      <c r="E217" s="12">
        <v>255</v>
      </c>
      <c r="F217" s="12">
        <v>4.86492673992674</v>
      </c>
      <c r="G217" s="12">
        <v>7.7272727272727275</v>
      </c>
      <c r="H217" s="12">
        <v>1.5</v>
      </c>
    </row>
    <row r="218" spans="1:8" ht="12.75">
      <c r="A218" t="s">
        <v>43</v>
      </c>
      <c r="B218" t="s">
        <v>0</v>
      </c>
      <c r="C218" t="s">
        <v>351</v>
      </c>
      <c r="D218" s="8" t="s">
        <v>481</v>
      </c>
      <c r="E218" s="12">
        <v>446</v>
      </c>
      <c r="F218" s="12">
        <v>0.2207571077849054</v>
      </c>
      <c r="G218" s="12">
        <v>7.079365079365079</v>
      </c>
      <c r="H218" s="12">
        <v>-10.136363636363637</v>
      </c>
    </row>
    <row r="219" spans="1:8" ht="12.75">
      <c r="A219" t="s">
        <v>47</v>
      </c>
      <c r="B219" t="s">
        <v>0</v>
      </c>
      <c r="C219" t="s">
        <v>351</v>
      </c>
      <c r="D219" s="8" t="s">
        <v>515</v>
      </c>
      <c r="E219" s="12">
        <v>158</v>
      </c>
      <c r="F219" s="12">
        <v>8.64758360243008</v>
      </c>
      <c r="G219" s="12">
        <v>6.869565217391305</v>
      </c>
      <c r="H219" s="12">
        <v>-4.647058823529412</v>
      </c>
    </row>
    <row r="220" spans="1:8" ht="12.75">
      <c r="A220" t="s">
        <v>44</v>
      </c>
      <c r="B220" t="s">
        <v>0</v>
      </c>
      <c r="C220" t="s">
        <v>351</v>
      </c>
      <c r="D220" s="8" t="s">
        <v>480</v>
      </c>
      <c r="E220" s="12">
        <v>453</v>
      </c>
      <c r="F220" s="12">
        <v>17.806603773584904</v>
      </c>
      <c r="G220" s="12">
        <v>6.4714285714285715</v>
      </c>
      <c r="H220" s="12">
        <v>-18.12</v>
      </c>
    </row>
    <row r="221" spans="1:8" ht="12.75">
      <c r="A221" t="s">
        <v>50</v>
      </c>
      <c r="B221" t="s">
        <v>0</v>
      </c>
      <c r="C221" t="s">
        <v>351</v>
      </c>
      <c r="D221" s="8" t="s">
        <v>470</v>
      </c>
      <c r="E221" s="12">
        <v>70</v>
      </c>
      <c r="F221" s="12">
        <v>0.1607432769124431</v>
      </c>
      <c r="G221" s="12">
        <v>6.363636363636363</v>
      </c>
      <c r="H221" s="12">
        <v>-3.3333333333333335</v>
      </c>
    </row>
    <row r="222" spans="1:8" ht="12.75">
      <c r="A222" t="s">
        <v>282</v>
      </c>
      <c r="B222" t="s">
        <v>0</v>
      </c>
      <c r="C222" t="s">
        <v>351</v>
      </c>
      <c r="D222" s="8">
        <v>36741</v>
      </c>
      <c r="E222" s="12">
        <v>502</v>
      </c>
      <c r="F222" s="12">
        <v>2.0848561366203735</v>
      </c>
      <c r="G222" s="12">
        <v>6.3544303797468356</v>
      </c>
      <c r="H222" s="12">
        <v>-2.522613065326633</v>
      </c>
    </row>
    <row r="223" spans="1:8" ht="12.75">
      <c r="A223" t="s">
        <v>25</v>
      </c>
      <c r="B223" t="s">
        <v>0</v>
      </c>
      <c r="C223" t="s">
        <v>351</v>
      </c>
      <c r="D223" s="8">
        <v>34735</v>
      </c>
      <c r="E223" s="12">
        <v>5038</v>
      </c>
      <c r="F223" s="12">
        <v>2.92838023604907</v>
      </c>
      <c r="G223" s="12">
        <v>5.647982062780269</v>
      </c>
      <c r="H223" s="12">
        <v>-6.166462668298654</v>
      </c>
    </row>
    <row r="224" spans="1:8" ht="12.75">
      <c r="A224" t="s">
        <v>49</v>
      </c>
      <c r="B224" t="s">
        <v>0</v>
      </c>
      <c r="C224" t="s">
        <v>351</v>
      </c>
      <c r="D224" s="8">
        <v>36740</v>
      </c>
      <c r="E224" s="12">
        <v>67</v>
      </c>
      <c r="F224" s="12">
        <v>1.5373672013033204</v>
      </c>
      <c r="G224" s="12">
        <v>5.583333333333333</v>
      </c>
      <c r="H224" s="12">
        <v>-3.9411764705882355</v>
      </c>
    </row>
    <row r="225" spans="1:8" ht="12.75">
      <c r="A225" t="s">
        <v>289</v>
      </c>
      <c r="B225" t="s">
        <v>0</v>
      </c>
      <c r="C225" t="s">
        <v>351</v>
      </c>
      <c r="D225" s="8" t="s">
        <v>501</v>
      </c>
      <c r="E225" s="12">
        <v>53</v>
      </c>
      <c r="F225" s="12">
        <v>0.13444610740468277</v>
      </c>
      <c r="G225" s="12">
        <v>5.3</v>
      </c>
      <c r="H225" s="12">
        <v>-4.818181818181818</v>
      </c>
    </row>
    <row r="226" spans="1:8" ht="12.75">
      <c r="A226" t="s">
        <v>51</v>
      </c>
      <c r="B226" t="s">
        <v>0</v>
      </c>
      <c r="C226" t="s">
        <v>351</v>
      </c>
      <c r="D226" s="8">
        <v>36618</v>
      </c>
      <c r="E226" s="12">
        <v>42</v>
      </c>
      <c r="F226" s="12">
        <v>1.9157088122605364</v>
      </c>
      <c r="G226" s="12">
        <v>5.25</v>
      </c>
      <c r="H226" s="12">
        <v>-3.230769230769231</v>
      </c>
    </row>
    <row r="227" spans="1:8" ht="12.75">
      <c r="A227" t="s">
        <v>284</v>
      </c>
      <c r="B227" t="s">
        <v>0</v>
      </c>
      <c r="C227" t="s">
        <v>351</v>
      </c>
      <c r="D227" s="8" t="s">
        <v>453</v>
      </c>
      <c r="E227" s="12">
        <v>481</v>
      </c>
      <c r="F227" s="12">
        <v>2.25187265917603</v>
      </c>
      <c r="G227" s="12">
        <v>5.010416666666667</v>
      </c>
      <c r="H227" s="12">
        <v>-2.518324607329843</v>
      </c>
    </row>
    <row r="228" spans="1:8" ht="12.75">
      <c r="A228" t="s">
        <v>45</v>
      </c>
      <c r="B228" t="s">
        <v>0</v>
      </c>
      <c r="C228" t="s">
        <v>351</v>
      </c>
      <c r="D228" s="8" t="s">
        <v>422</v>
      </c>
      <c r="E228" s="12">
        <v>321</v>
      </c>
      <c r="F228" s="12">
        <v>22.357341356902573</v>
      </c>
      <c r="G228" s="12">
        <v>4.458333333333333</v>
      </c>
      <c r="H228" s="12">
        <v>-13.375</v>
      </c>
    </row>
    <row r="229" spans="1:8" ht="12.75">
      <c r="A229" t="s">
        <v>285</v>
      </c>
      <c r="B229" t="s">
        <v>0</v>
      </c>
      <c r="C229" t="s">
        <v>351</v>
      </c>
      <c r="D229" s="8">
        <v>36107</v>
      </c>
      <c r="E229" s="12">
        <v>169</v>
      </c>
      <c r="F229" s="12">
        <v>0.826001955034213</v>
      </c>
      <c r="G229" s="12">
        <v>4.023809523809524</v>
      </c>
      <c r="H229" s="12">
        <v>-7.3478260869565215</v>
      </c>
    </row>
    <row r="230" spans="1:8" ht="12.75">
      <c r="A230" t="s">
        <v>286</v>
      </c>
      <c r="B230" t="s">
        <v>0</v>
      </c>
      <c r="C230" t="s">
        <v>351</v>
      </c>
      <c r="D230" s="8">
        <v>36282</v>
      </c>
      <c r="E230" s="12">
        <v>277</v>
      </c>
      <c r="F230" s="12">
        <v>0.2638962325716545</v>
      </c>
      <c r="G230" s="12">
        <v>2.9157894736842107</v>
      </c>
      <c r="H230" s="12">
        <v>17.3125</v>
      </c>
    </row>
    <row r="231" spans="1:8" ht="12.75">
      <c r="A231" t="s">
        <v>32</v>
      </c>
      <c r="B231" t="s">
        <v>0</v>
      </c>
      <c r="C231" t="s">
        <v>351</v>
      </c>
      <c r="D231" s="8" t="s">
        <v>438</v>
      </c>
      <c r="E231" s="12">
        <v>2120</v>
      </c>
      <c r="F231" s="12">
        <v>4.648021959711296</v>
      </c>
      <c r="G231" s="12">
        <v>2.411831626848692</v>
      </c>
      <c r="H231" s="12">
        <v>-4.742729306487695</v>
      </c>
    </row>
    <row r="232" spans="1:8" ht="12.75">
      <c r="A232" t="s">
        <v>288</v>
      </c>
      <c r="B232" t="s">
        <v>0</v>
      </c>
      <c r="C232" t="s">
        <v>351</v>
      </c>
      <c r="D232" s="8">
        <v>35194</v>
      </c>
      <c r="E232" s="12">
        <v>108</v>
      </c>
      <c r="F232" s="12">
        <v>1.3301966966782033</v>
      </c>
      <c r="G232" s="12">
        <v>2.16</v>
      </c>
      <c r="H232" s="12">
        <v>-3.6</v>
      </c>
    </row>
    <row r="233" spans="1:8" ht="12.75">
      <c r="A233" t="s">
        <v>52</v>
      </c>
      <c r="B233" t="s">
        <v>0</v>
      </c>
      <c r="C233" t="s">
        <v>351</v>
      </c>
      <c r="D233" s="8" t="s">
        <v>505</v>
      </c>
      <c r="E233" s="12">
        <v>38</v>
      </c>
      <c r="F233" s="12">
        <v>5.210475798711092</v>
      </c>
      <c r="G233" s="12">
        <v>2</v>
      </c>
      <c r="H233" s="12">
        <v>-0.5277777777777778</v>
      </c>
    </row>
    <row r="234" spans="1:8" ht="12.75">
      <c r="A234" t="s">
        <v>290</v>
      </c>
      <c r="B234" t="s">
        <v>0</v>
      </c>
      <c r="C234" t="s">
        <v>351</v>
      </c>
      <c r="D234" s="8">
        <v>36080</v>
      </c>
      <c r="E234" s="12">
        <v>49</v>
      </c>
      <c r="F234" s="12">
        <v>0.8265996389952597</v>
      </c>
      <c r="G234" s="12">
        <v>1.4</v>
      </c>
      <c r="H234" s="12">
        <v>-3.0625</v>
      </c>
    </row>
    <row r="235" spans="1:8" ht="12.75">
      <c r="A235" t="s">
        <v>54</v>
      </c>
      <c r="B235" t="s">
        <v>0</v>
      </c>
      <c r="C235" t="s">
        <v>351</v>
      </c>
      <c r="D235" s="8" t="s">
        <v>500</v>
      </c>
      <c r="E235" s="12">
        <v>54</v>
      </c>
      <c r="F235" s="12">
        <v>0.9124087591240876</v>
      </c>
      <c r="G235" s="12">
        <v>1.2857142857142858</v>
      </c>
      <c r="H235" s="12">
        <v>-2.4545454545454546</v>
      </c>
    </row>
    <row r="236" spans="1:8" ht="12.75">
      <c r="A236" t="s">
        <v>48</v>
      </c>
      <c r="B236" t="s">
        <v>0</v>
      </c>
      <c r="C236" t="s">
        <v>351</v>
      </c>
      <c r="D236" s="8" t="s">
        <v>512</v>
      </c>
      <c r="E236" s="12">
        <v>201</v>
      </c>
      <c r="F236" s="12">
        <v>6.275837090509436</v>
      </c>
      <c r="G236" s="12">
        <v>1.2641509433962264</v>
      </c>
      <c r="H236" s="12">
        <v>-1.046875</v>
      </c>
    </row>
    <row r="237" spans="1:8" ht="12.75">
      <c r="A237" t="s">
        <v>3</v>
      </c>
      <c r="B237" t="s">
        <v>0</v>
      </c>
      <c r="C237" t="s">
        <v>1</v>
      </c>
      <c r="D237" s="8" t="s">
        <v>406</v>
      </c>
      <c r="E237" s="12">
        <v>12794</v>
      </c>
      <c r="F237" s="12">
        <v>45.45664493435895</v>
      </c>
      <c r="G237" s="12">
        <v>168.3421052631579</v>
      </c>
      <c r="H237" s="12">
        <v>-38.536144578313255</v>
      </c>
    </row>
    <row r="238" spans="1:8" ht="12.75">
      <c r="A238" t="s">
        <v>2</v>
      </c>
      <c r="B238" t="s">
        <v>0</v>
      </c>
      <c r="C238" t="s">
        <v>1</v>
      </c>
      <c r="D238" s="8">
        <v>35403</v>
      </c>
      <c r="E238" s="12">
        <v>78502</v>
      </c>
      <c r="F238" s="12">
        <v>1086.9842148989203</v>
      </c>
      <c r="G238" s="12">
        <v>85.88840262582058</v>
      </c>
      <c r="H238" s="12">
        <v>310.2845849802371</v>
      </c>
    </row>
    <row r="239" spans="1:8" ht="12.75">
      <c r="A239" t="s">
        <v>5</v>
      </c>
      <c r="B239" t="s">
        <v>0</v>
      </c>
      <c r="C239" t="s">
        <v>1</v>
      </c>
      <c r="D239" s="8">
        <v>35099</v>
      </c>
      <c r="E239" s="12">
        <v>7240</v>
      </c>
      <c r="F239" s="12">
        <v>14.73935366712676</v>
      </c>
      <c r="G239" s="12">
        <v>23.05732484076433</v>
      </c>
      <c r="H239" s="12">
        <v>14.775510204081632</v>
      </c>
    </row>
    <row r="240" spans="1:8" ht="12.75">
      <c r="A240" t="s">
        <v>8</v>
      </c>
      <c r="B240" t="s">
        <v>0</v>
      </c>
      <c r="C240" t="s">
        <v>1</v>
      </c>
      <c r="D240" s="8" t="s">
        <v>446</v>
      </c>
      <c r="E240" s="12">
        <v>1595</v>
      </c>
      <c r="F240" s="12">
        <v>2.555082451469453</v>
      </c>
      <c r="G240" s="12">
        <v>21.266666666666666</v>
      </c>
      <c r="H240" s="12">
        <v>-33.93617021276596</v>
      </c>
    </row>
    <row r="241" spans="1:8" ht="12.75">
      <c r="A241" t="s">
        <v>7</v>
      </c>
      <c r="B241" t="s">
        <v>0</v>
      </c>
      <c r="C241" t="s">
        <v>1</v>
      </c>
      <c r="D241" s="8" t="s">
        <v>437</v>
      </c>
      <c r="E241" s="12">
        <v>1717</v>
      </c>
      <c r="F241" s="12">
        <v>1.1623719156864016</v>
      </c>
      <c r="G241" s="12">
        <v>19.96511627906977</v>
      </c>
      <c r="H241" s="12">
        <v>-31.21818181818182</v>
      </c>
    </row>
    <row r="242" spans="1:8" ht="12.75">
      <c r="A242" t="s">
        <v>9</v>
      </c>
      <c r="B242" t="s">
        <v>0</v>
      </c>
      <c r="C242" t="s">
        <v>1</v>
      </c>
      <c r="D242" s="8" t="s">
        <v>450</v>
      </c>
      <c r="E242" s="12">
        <v>907</v>
      </c>
      <c r="F242" s="12">
        <v>9.286942988204457</v>
      </c>
      <c r="G242" s="12">
        <v>13.144927536231885</v>
      </c>
      <c r="H242" s="12">
        <v>-7.434426229508197</v>
      </c>
    </row>
    <row r="243" spans="1:8" ht="12.75">
      <c r="A243" t="s">
        <v>11</v>
      </c>
      <c r="B243" t="s">
        <v>0</v>
      </c>
      <c r="C243" t="s">
        <v>1</v>
      </c>
      <c r="D243" s="8" t="s">
        <v>468</v>
      </c>
      <c r="E243" s="12">
        <v>794</v>
      </c>
      <c r="F243" s="12">
        <v>0.3380521554018095</v>
      </c>
      <c r="G243" s="12">
        <v>12.603174603174603</v>
      </c>
      <c r="H243" s="12">
        <v>-14.981132075471699</v>
      </c>
    </row>
    <row r="244" spans="1:8" ht="12.75">
      <c r="A244" t="s">
        <v>268</v>
      </c>
      <c r="B244" t="s">
        <v>0</v>
      </c>
      <c r="C244" t="s">
        <v>1</v>
      </c>
      <c r="D244" s="8" t="s">
        <v>457</v>
      </c>
      <c r="E244" s="12">
        <v>1155</v>
      </c>
      <c r="F244" s="12">
        <v>58.93157814174192</v>
      </c>
      <c r="G244" s="12">
        <v>9.625</v>
      </c>
      <c r="H244" s="12">
        <v>-2.6985981308411215</v>
      </c>
    </row>
    <row r="245" spans="1:8" ht="12.75">
      <c r="A245" t="s">
        <v>12</v>
      </c>
      <c r="B245" t="s">
        <v>0</v>
      </c>
      <c r="C245" t="s">
        <v>1</v>
      </c>
      <c r="D245" s="8" t="s">
        <v>496</v>
      </c>
      <c r="E245" s="12">
        <v>72</v>
      </c>
      <c r="F245" s="12">
        <v>0.7146401985111662</v>
      </c>
      <c r="G245" s="12">
        <v>2.5714285714285716</v>
      </c>
      <c r="H245" s="12">
        <v>-1.0909090909090908</v>
      </c>
    </row>
    <row r="246" spans="1:8" ht="12.75">
      <c r="A246" t="s">
        <v>14</v>
      </c>
      <c r="B246" t="s">
        <v>0</v>
      </c>
      <c r="C246" t="s">
        <v>1</v>
      </c>
      <c r="D246" s="8" t="s">
        <v>506</v>
      </c>
      <c r="E246" s="12">
        <v>24</v>
      </c>
      <c r="F246" s="12">
        <v>0.013870467174672527</v>
      </c>
      <c r="G246" s="12">
        <v>2.4</v>
      </c>
      <c r="H246" s="12">
        <v>-0.96</v>
      </c>
    </row>
    <row r="247" spans="1:8" ht="12.75">
      <c r="A247" t="s">
        <v>6</v>
      </c>
      <c r="B247" t="s">
        <v>0</v>
      </c>
      <c r="C247" t="s">
        <v>348</v>
      </c>
      <c r="D247" s="8" t="s">
        <v>435</v>
      </c>
      <c r="E247" s="12">
        <v>2216</v>
      </c>
      <c r="F247" s="12">
        <v>3.4827872356476473</v>
      </c>
      <c r="G247" s="12">
        <v>51.53488372093023</v>
      </c>
      <c r="H247" s="12">
        <v>-123.11111111111111</v>
      </c>
    </row>
    <row r="248" spans="1:8" ht="12.75">
      <c r="A248" t="s">
        <v>267</v>
      </c>
      <c r="B248" t="s">
        <v>0</v>
      </c>
      <c r="C248" t="s">
        <v>349</v>
      </c>
      <c r="D248" s="8" t="s">
        <v>392</v>
      </c>
      <c r="E248" s="12">
        <v>130664</v>
      </c>
      <c r="F248" s="12">
        <v>21.277316397980783</v>
      </c>
      <c r="G248" s="12">
        <v>17.79193899782135</v>
      </c>
      <c r="H248" s="12">
        <v>120.53874538745387</v>
      </c>
    </row>
    <row r="249" spans="1:8" ht="12.75">
      <c r="A249" t="s">
        <v>4</v>
      </c>
      <c r="B249" t="s">
        <v>0</v>
      </c>
      <c r="C249" t="s">
        <v>349</v>
      </c>
      <c r="D249" s="8">
        <v>35741</v>
      </c>
      <c r="E249" s="12">
        <v>8862</v>
      </c>
      <c r="F249" s="12">
        <v>1.3358603433531904</v>
      </c>
      <c r="G249" s="12">
        <v>16.054347826086957</v>
      </c>
      <c r="H249" s="12">
        <v>984.6666666666666</v>
      </c>
    </row>
    <row r="250" spans="1:8" ht="12.75">
      <c r="A250" t="s">
        <v>10</v>
      </c>
      <c r="B250" t="s">
        <v>0</v>
      </c>
      <c r="C250" t="s">
        <v>350</v>
      </c>
      <c r="D250" s="8" t="s">
        <v>453</v>
      </c>
      <c r="E250" s="12">
        <v>1367</v>
      </c>
      <c r="F250" s="12">
        <v>8.422207024872312</v>
      </c>
      <c r="G250" s="12">
        <v>34.175</v>
      </c>
      <c r="H250" s="12">
        <v>-9.764285714285714</v>
      </c>
    </row>
    <row r="251" spans="1:8" ht="12.75">
      <c r="A251" t="s">
        <v>13</v>
      </c>
      <c r="B251" t="s">
        <v>0</v>
      </c>
      <c r="C251" t="s">
        <v>350</v>
      </c>
      <c r="D251" s="8" t="s">
        <v>421</v>
      </c>
      <c r="E251" s="12">
        <v>45</v>
      </c>
      <c r="F251" s="12">
        <v>1.0695187165775402</v>
      </c>
      <c r="G251" s="12">
        <v>15</v>
      </c>
      <c r="H251" s="12">
        <v>-1.0465116279069768</v>
      </c>
    </row>
    <row r="252" spans="1:8" ht="12.75">
      <c r="A252" t="s">
        <v>269</v>
      </c>
      <c r="B252" t="s">
        <v>0</v>
      </c>
      <c r="C252" t="s">
        <v>350</v>
      </c>
      <c r="D252" s="8">
        <v>36445</v>
      </c>
      <c r="E252" s="12">
        <v>270</v>
      </c>
      <c r="F252" s="12">
        <v>0.9983804051205822</v>
      </c>
      <c r="G252" s="12">
        <v>11.73913043478261</v>
      </c>
      <c r="H252" s="12">
        <v>-3.3333333333333335</v>
      </c>
    </row>
    <row r="253" spans="1:8" ht="12.75">
      <c r="A253" t="s">
        <v>80</v>
      </c>
      <c r="B253" t="s">
        <v>75</v>
      </c>
      <c r="C253" t="s">
        <v>18</v>
      </c>
      <c r="D253" s="8">
        <v>36832</v>
      </c>
      <c r="E253" s="12">
        <v>4397</v>
      </c>
      <c r="F253" s="12">
        <v>30.793904249656837</v>
      </c>
      <c r="G253" s="12">
        <v>104.69047619047619</v>
      </c>
      <c r="H253" s="12">
        <v>-133.24242424242425</v>
      </c>
    </row>
    <row r="254" spans="1:8" ht="12.75">
      <c r="A254" t="s">
        <v>74</v>
      </c>
      <c r="B254" t="s">
        <v>75</v>
      </c>
      <c r="C254" t="s">
        <v>18</v>
      </c>
      <c r="D254" s="8" t="s">
        <v>402</v>
      </c>
      <c r="E254" s="12">
        <v>15638</v>
      </c>
      <c r="F254" s="12">
        <v>350.3528621037302</v>
      </c>
      <c r="G254" s="12">
        <v>97.7375</v>
      </c>
      <c r="H254" s="12">
        <v>-31.02777777777778</v>
      </c>
    </row>
    <row r="255" spans="1:8" ht="12.75">
      <c r="A255" t="s">
        <v>298</v>
      </c>
      <c r="B255" t="s">
        <v>75</v>
      </c>
      <c r="C255" t="s">
        <v>18</v>
      </c>
      <c r="D255" s="8" t="s">
        <v>404</v>
      </c>
      <c r="E255" s="12">
        <v>14063</v>
      </c>
      <c r="F255" s="12">
        <v>33.64072386283445</v>
      </c>
      <c r="G255" s="12">
        <v>83.70833333333333</v>
      </c>
      <c r="H255" s="12">
        <v>-370.07894736842104</v>
      </c>
    </row>
    <row r="256" spans="1:8" ht="12.75">
      <c r="A256" t="s">
        <v>84</v>
      </c>
      <c r="B256" t="s">
        <v>75</v>
      </c>
      <c r="C256" t="s">
        <v>18</v>
      </c>
      <c r="D256" s="8">
        <v>36802</v>
      </c>
      <c r="E256" s="12">
        <v>1991</v>
      </c>
      <c r="F256" s="12">
        <v>17.263804106548278</v>
      </c>
      <c r="G256" s="12">
        <v>71.10714285714286</v>
      </c>
      <c r="H256" s="12">
        <v>-26.905405405405407</v>
      </c>
    </row>
    <row r="257" spans="1:8" ht="12.75">
      <c r="A257" t="s">
        <v>79</v>
      </c>
      <c r="B257" t="s">
        <v>75</v>
      </c>
      <c r="C257" t="s">
        <v>18</v>
      </c>
      <c r="D257" s="8" t="s">
        <v>417</v>
      </c>
      <c r="E257" s="12">
        <v>5619</v>
      </c>
      <c r="F257" s="12">
        <v>75.37931127000523</v>
      </c>
      <c r="G257" s="12">
        <v>68.52439024390245</v>
      </c>
      <c r="H257" s="12">
        <v>-802.7142857142857</v>
      </c>
    </row>
    <row r="258" spans="1:8" ht="12.75">
      <c r="A258" t="s">
        <v>81</v>
      </c>
      <c r="B258" t="s">
        <v>75</v>
      </c>
      <c r="C258" t="s">
        <v>18</v>
      </c>
      <c r="D258" s="8" t="s">
        <v>421</v>
      </c>
      <c r="E258" s="12">
        <v>4521</v>
      </c>
      <c r="F258" s="12">
        <v>1.3547601795798896</v>
      </c>
      <c r="G258" s="12">
        <v>57.96153846153846</v>
      </c>
      <c r="H258" s="12">
        <v>753.5</v>
      </c>
    </row>
    <row r="259" spans="1:8" ht="12.75">
      <c r="A259" t="s">
        <v>299</v>
      </c>
      <c r="B259" t="s">
        <v>75</v>
      </c>
      <c r="C259" t="s">
        <v>18</v>
      </c>
      <c r="D259" s="8">
        <v>36167</v>
      </c>
      <c r="E259" s="12">
        <v>7880</v>
      </c>
      <c r="F259" s="12">
        <v>51.81142744427641</v>
      </c>
      <c r="G259" s="12">
        <v>56.285714285714285</v>
      </c>
      <c r="H259" s="12">
        <v>-45.02857142857143</v>
      </c>
    </row>
    <row r="260" spans="1:8" ht="12.75">
      <c r="A260" t="s">
        <v>82</v>
      </c>
      <c r="B260" t="s">
        <v>75</v>
      </c>
      <c r="C260" t="s">
        <v>18</v>
      </c>
      <c r="D260" s="8" t="s">
        <v>419</v>
      </c>
      <c r="E260" s="12">
        <v>3244</v>
      </c>
      <c r="F260" s="12">
        <v>5.588767335687828</v>
      </c>
      <c r="G260" s="12">
        <v>55.93103448275862</v>
      </c>
      <c r="H260" s="12">
        <v>-12.104477611940299</v>
      </c>
    </row>
    <row r="261" spans="1:8" ht="12.75">
      <c r="A261" t="s">
        <v>77</v>
      </c>
      <c r="B261" t="s">
        <v>75</v>
      </c>
      <c r="C261" t="s">
        <v>18</v>
      </c>
      <c r="D261" s="8" t="s">
        <v>405</v>
      </c>
      <c r="E261" s="12">
        <v>13132</v>
      </c>
      <c r="F261" s="12">
        <v>63.64376550868486</v>
      </c>
      <c r="G261" s="12">
        <v>53.38211382113821</v>
      </c>
      <c r="H261" s="12">
        <v>328.3</v>
      </c>
    </row>
    <row r="262" spans="1:8" ht="12.75">
      <c r="A262" t="s">
        <v>90</v>
      </c>
      <c r="B262" t="s">
        <v>75</v>
      </c>
      <c r="C262" t="s">
        <v>18</v>
      </c>
      <c r="D262" s="8" t="s">
        <v>449</v>
      </c>
      <c r="E262" s="12">
        <v>1461</v>
      </c>
      <c r="F262" s="12">
        <v>1.3207281089993927</v>
      </c>
      <c r="G262" s="12">
        <v>52.17857142857143</v>
      </c>
      <c r="H262" s="12">
        <v>-14.465346534653465</v>
      </c>
    </row>
    <row r="263" spans="1:8" ht="12.75">
      <c r="A263" t="s">
        <v>301</v>
      </c>
      <c r="B263" t="s">
        <v>75</v>
      </c>
      <c r="C263" t="s">
        <v>18</v>
      </c>
      <c r="D263" s="8" t="s">
        <v>437</v>
      </c>
      <c r="E263" s="12">
        <v>2127</v>
      </c>
      <c r="F263" s="12">
        <v>13.86688572043263</v>
      </c>
      <c r="G263" s="12">
        <v>49.46511627906977</v>
      </c>
      <c r="H263" s="12">
        <v>-37.982142857142854</v>
      </c>
    </row>
    <row r="264" spans="1:8" ht="12.75">
      <c r="A264" t="s">
        <v>300</v>
      </c>
      <c r="B264" t="s">
        <v>75</v>
      </c>
      <c r="C264" t="s">
        <v>18</v>
      </c>
      <c r="D264" s="8" t="s">
        <v>422</v>
      </c>
      <c r="E264" s="12">
        <v>4216</v>
      </c>
      <c r="F264" s="12">
        <v>7.456931621210513</v>
      </c>
      <c r="G264" s="12">
        <v>49.02325581395349</v>
      </c>
      <c r="H264" s="12">
        <v>-2108</v>
      </c>
    </row>
    <row r="265" spans="1:8" ht="12.75">
      <c r="A265" t="s">
        <v>83</v>
      </c>
      <c r="B265" t="s">
        <v>75</v>
      </c>
      <c r="C265" t="s">
        <v>18</v>
      </c>
      <c r="D265" s="8" t="s">
        <v>445</v>
      </c>
      <c r="E265" s="12">
        <v>1665</v>
      </c>
      <c r="F265" s="12">
        <v>24.397749252681553</v>
      </c>
      <c r="G265" s="12">
        <v>48.970588235294116</v>
      </c>
      <c r="H265" s="12">
        <v>-15.416666666666666</v>
      </c>
    </row>
    <row r="266" spans="1:8" ht="12.75">
      <c r="A266" t="s">
        <v>91</v>
      </c>
      <c r="B266" t="s">
        <v>75</v>
      </c>
      <c r="C266" t="s">
        <v>18</v>
      </c>
      <c r="D266" s="8" t="s">
        <v>419</v>
      </c>
      <c r="E266" s="12">
        <v>1169</v>
      </c>
      <c r="F266" s="12">
        <v>17.170975323149236</v>
      </c>
      <c r="G266" s="12">
        <v>46.76</v>
      </c>
      <c r="H266" s="12">
        <v>-7.793333333333333</v>
      </c>
    </row>
    <row r="267" spans="1:8" ht="12.75">
      <c r="A267" t="s">
        <v>86</v>
      </c>
      <c r="B267" t="s">
        <v>75</v>
      </c>
      <c r="C267" t="s">
        <v>18</v>
      </c>
      <c r="D267" s="8">
        <v>36588</v>
      </c>
      <c r="E267" s="12">
        <v>1597</v>
      </c>
      <c r="F267" s="12">
        <v>15.158993830090175</v>
      </c>
      <c r="G267" s="12">
        <v>39.925</v>
      </c>
      <c r="H267" s="12">
        <v>-19.71604938271605</v>
      </c>
    </row>
    <row r="268" spans="1:8" ht="12.75">
      <c r="A268" t="s">
        <v>78</v>
      </c>
      <c r="B268" t="s">
        <v>75</v>
      </c>
      <c r="C268" t="s">
        <v>18</v>
      </c>
      <c r="D268" s="8" t="s">
        <v>409</v>
      </c>
      <c r="E268" s="12">
        <v>7972</v>
      </c>
      <c r="F268" s="12">
        <v>2.286977196783314</v>
      </c>
      <c r="G268" s="12">
        <v>36.07239819004525</v>
      </c>
      <c r="H268" s="12">
        <v>-23.868263473053894</v>
      </c>
    </row>
    <row r="269" spans="1:8" ht="12.75">
      <c r="A269" t="s">
        <v>85</v>
      </c>
      <c r="B269" t="s">
        <v>75</v>
      </c>
      <c r="C269" t="s">
        <v>18</v>
      </c>
      <c r="D269" s="8">
        <v>36382</v>
      </c>
      <c r="E269" s="12">
        <v>1847</v>
      </c>
      <c r="F269" s="12">
        <v>22.99551792828685</v>
      </c>
      <c r="G269" s="12">
        <v>33.58181818181818</v>
      </c>
      <c r="H269" s="12">
        <v>-153.91666666666666</v>
      </c>
    </row>
    <row r="270" spans="1:8" ht="12.75">
      <c r="A270" t="s">
        <v>99</v>
      </c>
      <c r="B270" t="s">
        <v>75</v>
      </c>
      <c r="C270" t="s">
        <v>18</v>
      </c>
      <c r="D270" s="8" t="s">
        <v>478</v>
      </c>
      <c r="E270" s="12">
        <v>489</v>
      </c>
      <c r="F270" s="12">
        <v>5.879382484489973</v>
      </c>
      <c r="G270" s="12">
        <v>32.6</v>
      </c>
      <c r="H270" s="12">
        <v>-13.216216216216216</v>
      </c>
    </row>
    <row r="271" spans="1:8" ht="12.75">
      <c r="A271" t="s">
        <v>101</v>
      </c>
      <c r="B271" t="s">
        <v>75</v>
      </c>
      <c r="C271" t="s">
        <v>18</v>
      </c>
      <c r="D271" s="8" t="s">
        <v>445</v>
      </c>
      <c r="E271" s="12">
        <v>448</v>
      </c>
      <c r="F271" s="12">
        <v>4.070876874148115</v>
      </c>
      <c r="G271" s="12">
        <v>29.866666666666667</v>
      </c>
      <c r="H271" s="12">
        <v>-19.47826086956522</v>
      </c>
    </row>
    <row r="272" spans="1:8" ht="12.75">
      <c r="A272" t="s">
        <v>105</v>
      </c>
      <c r="B272" t="s">
        <v>75</v>
      </c>
      <c r="C272" t="s">
        <v>18</v>
      </c>
      <c r="D272" s="8" t="s">
        <v>493</v>
      </c>
      <c r="E272" s="12">
        <v>298</v>
      </c>
      <c r="F272" s="12">
        <v>4.881564721685286</v>
      </c>
      <c r="G272" s="12">
        <v>29.8</v>
      </c>
      <c r="H272" s="12">
        <v>-19.866666666666667</v>
      </c>
    </row>
    <row r="273" spans="1:8" ht="12.75">
      <c r="A273" t="s">
        <v>306</v>
      </c>
      <c r="B273" t="s">
        <v>75</v>
      </c>
      <c r="C273" t="s">
        <v>18</v>
      </c>
      <c r="D273" s="8" t="s">
        <v>448</v>
      </c>
      <c r="E273" s="12">
        <v>845</v>
      </c>
      <c r="F273" s="12">
        <v>28.095491421731612</v>
      </c>
      <c r="G273" s="12">
        <v>28.166666666666668</v>
      </c>
      <c r="H273" s="12">
        <v>-17.97872340425532</v>
      </c>
    </row>
    <row r="274" spans="1:8" ht="12.75">
      <c r="A274" t="s">
        <v>308</v>
      </c>
      <c r="B274" t="s">
        <v>75</v>
      </c>
      <c r="C274" t="s">
        <v>18</v>
      </c>
      <c r="D274" s="8">
        <v>36288</v>
      </c>
      <c r="E274" s="12">
        <v>774</v>
      </c>
      <c r="F274" s="12">
        <v>2.4037117781877133</v>
      </c>
      <c r="G274" s="12">
        <v>23.454545454545453</v>
      </c>
      <c r="H274" s="12">
        <v>-5.22972972972973</v>
      </c>
    </row>
    <row r="275" spans="1:8" ht="12.75">
      <c r="A275" t="s">
        <v>89</v>
      </c>
      <c r="B275" t="s">
        <v>75</v>
      </c>
      <c r="C275" t="s">
        <v>18</v>
      </c>
      <c r="D275" s="8">
        <v>36203</v>
      </c>
      <c r="E275" s="12">
        <v>937</v>
      </c>
      <c r="F275" s="12">
        <v>22.92522998629869</v>
      </c>
      <c r="G275" s="12">
        <v>22.853658536585368</v>
      </c>
      <c r="H275" s="12">
        <v>-34.7037037037037</v>
      </c>
    </row>
    <row r="276" spans="1:8" ht="12.75">
      <c r="A276" t="s">
        <v>96</v>
      </c>
      <c r="B276" t="s">
        <v>75</v>
      </c>
      <c r="C276" t="s">
        <v>18</v>
      </c>
      <c r="D276" s="8">
        <v>36771</v>
      </c>
      <c r="E276" s="12">
        <v>378</v>
      </c>
      <c r="F276" s="12">
        <v>1.624590628948658</v>
      </c>
      <c r="G276" s="12">
        <v>22.235294117647058</v>
      </c>
      <c r="H276" s="12">
        <v>-18</v>
      </c>
    </row>
    <row r="277" spans="1:8" ht="12.75">
      <c r="A277" t="s">
        <v>104</v>
      </c>
      <c r="B277" t="s">
        <v>75</v>
      </c>
      <c r="C277" t="s">
        <v>18</v>
      </c>
      <c r="D277" s="8">
        <v>36587</v>
      </c>
      <c r="E277" s="12">
        <v>291</v>
      </c>
      <c r="F277" s="12">
        <v>8.669745270370923</v>
      </c>
      <c r="G277" s="12">
        <v>19.4</v>
      </c>
      <c r="H277" s="12">
        <v>-18.1875</v>
      </c>
    </row>
    <row r="278" spans="1:8" ht="12.75">
      <c r="A278" t="s">
        <v>97</v>
      </c>
      <c r="B278" t="s">
        <v>75</v>
      </c>
      <c r="C278" t="s">
        <v>18</v>
      </c>
      <c r="D278" s="8" t="s">
        <v>452</v>
      </c>
      <c r="E278" s="12">
        <v>545</v>
      </c>
      <c r="F278" s="12">
        <v>8.52414914914915</v>
      </c>
      <c r="G278" s="12">
        <v>18.79310344827586</v>
      </c>
      <c r="H278" s="12">
        <v>-28.68421052631579</v>
      </c>
    </row>
    <row r="279" spans="1:8" ht="12.75">
      <c r="A279" t="s">
        <v>305</v>
      </c>
      <c r="B279" t="s">
        <v>75</v>
      </c>
      <c r="C279" t="s">
        <v>18</v>
      </c>
      <c r="D279" s="8">
        <v>36802</v>
      </c>
      <c r="E279" s="12">
        <v>611</v>
      </c>
      <c r="F279" s="12">
        <v>4.061932841823948</v>
      </c>
      <c r="G279" s="12">
        <v>18.515151515151516</v>
      </c>
      <c r="H279" s="12">
        <v>-611</v>
      </c>
    </row>
    <row r="280" spans="1:8" ht="12.75">
      <c r="A280" t="s">
        <v>102</v>
      </c>
      <c r="B280" t="s">
        <v>75</v>
      </c>
      <c r="C280" t="s">
        <v>18</v>
      </c>
      <c r="D280" s="8" t="s">
        <v>451</v>
      </c>
      <c r="E280" s="12">
        <v>317</v>
      </c>
      <c r="F280" s="12">
        <v>4.233440170940171</v>
      </c>
      <c r="G280" s="12">
        <v>15.85</v>
      </c>
      <c r="H280" s="12">
        <v>-5.981132075471698</v>
      </c>
    </row>
    <row r="281" spans="1:8" ht="12.75">
      <c r="A281" t="s">
        <v>93</v>
      </c>
      <c r="B281" t="s">
        <v>75</v>
      </c>
      <c r="C281" t="s">
        <v>18</v>
      </c>
      <c r="D281" s="8" t="s">
        <v>459</v>
      </c>
      <c r="E281" s="12">
        <v>1095</v>
      </c>
      <c r="F281" s="12">
        <v>33.532384014699126</v>
      </c>
      <c r="G281" s="12">
        <v>14.6</v>
      </c>
      <c r="H281" s="12">
        <v>219</v>
      </c>
    </row>
    <row r="282" spans="1:8" ht="12.75">
      <c r="A282" t="s">
        <v>87</v>
      </c>
      <c r="B282" t="s">
        <v>75</v>
      </c>
      <c r="C282" t="s">
        <v>18</v>
      </c>
      <c r="D282" s="8" t="s">
        <v>423</v>
      </c>
      <c r="E282" s="12">
        <v>1484</v>
      </c>
      <c r="F282" s="12">
        <v>5.027406820199064</v>
      </c>
      <c r="G282" s="12">
        <v>14</v>
      </c>
      <c r="H282" s="12">
        <v>371</v>
      </c>
    </row>
    <row r="283" spans="1:8" ht="12.75">
      <c r="A283" t="s">
        <v>304</v>
      </c>
      <c r="B283" t="s">
        <v>75</v>
      </c>
      <c r="C283" t="s">
        <v>18</v>
      </c>
      <c r="D283" s="8" t="s">
        <v>471</v>
      </c>
      <c r="E283" s="12">
        <v>711</v>
      </c>
      <c r="F283" s="12">
        <v>8.985781990521327</v>
      </c>
      <c r="G283" s="12">
        <v>13.673076923076923</v>
      </c>
      <c r="H283" s="12">
        <v>-27.346153846153847</v>
      </c>
    </row>
    <row r="284" spans="1:8" ht="12.75">
      <c r="A284" t="s">
        <v>100</v>
      </c>
      <c r="B284" t="s">
        <v>75</v>
      </c>
      <c r="C284" t="s">
        <v>18</v>
      </c>
      <c r="D284" s="8" t="s">
        <v>509</v>
      </c>
      <c r="E284" s="12">
        <v>274</v>
      </c>
      <c r="F284" s="12">
        <v>4.703862660944206</v>
      </c>
      <c r="G284" s="12">
        <v>13.047619047619047</v>
      </c>
      <c r="H284" s="12">
        <v>-13.047619047619047</v>
      </c>
    </row>
    <row r="285" spans="1:8" ht="12.75">
      <c r="A285" t="s">
        <v>94</v>
      </c>
      <c r="B285" t="s">
        <v>75</v>
      </c>
      <c r="C285" t="s">
        <v>18</v>
      </c>
      <c r="D285" s="8">
        <v>36618</v>
      </c>
      <c r="E285" s="12">
        <v>682</v>
      </c>
      <c r="F285" s="12">
        <v>2.2533997590646475</v>
      </c>
      <c r="G285" s="12">
        <v>12.62962962962963</v>
      </c>
      <c r="H285" s="12">
        <v>-2.48</v>
      </c>
    </row>
    <row r="286" spans="1:8" ht="12.75">
      <c r="A286" t="s">
        <v>88</v>
      </c>
      <c r="B286" t="s">
        <v>75</v>
      </c>
      <c r="C286" t="s">
        <v>18</v>
      </c>
      <c r="D286" s="8">
        <v>36528</v>
      </c>
      <c r="E286" s="12">
        <v>952</v>
      </c>
      <c r="F286" s="12">
        <v>18.801595765691037</v>
      </c>
      <c r="G286" s="12">
        <v>12.050632911392405</v>
      </c>
      <c r="H286" s="12">
        <v>-79.33333333333333</v>
      </c>
    </row>
    <row r="287" spans="1:8" ht="12.75">
      <c r="A287" t="s">
        <v>309</v>
      </c>
      <c r="B287" t="s">
        <v>75</v>
      </c>
      <c r="C287" t="s">
        <v>18</v>
      </c>
      <c r="D287" s="8" t="s">
        <v>510</v>
      </c>
      <c r="E287" s="12">
        <v>252</v>
      </c>
      <c r="F287" s="12">
        <v>1.8292151795824743</v>
      </c>
      <c r="G287" s="12">
        <v>10.956521739130435</v>
      </c>
      <c r="H287" s="12">
        <v>-14.823529411764707</v>
      </c>
    </row>
    <row r="288" spans="1:8" ht="12.75">
      <c r="A288" t="s">
        <v>303</v>
      </c>
      <c r="B288" t="s">
        <v>75</v>
      </c>
      <c r="C288" t="s">
        <v>18</v>
      </c>
      <c r="D288" s="8">
        <v>36351</v>
      </c>
      <c r="E288" s="12">
        <v>489</v>
      </c>
      <c r="F288" s="12">
        <v>6.490920675374324</v>
      </c>
      <c r="G288" s="12">
        <v>10.866666666666667</v>
      </c>
      <c r="H288" s="12">
        <v>-11.113636363636363</v>
      </c>
    </row>
    <row r="289" spans="1:8" ht="12.75">
      <c r="A289" t="s">
        <v>98</v>
      </c>
      <c r="B289" t="s">
        <v>75</v>
      </c>
      <c r="C289" t="s">
        <v>18</v>
      </c>
      <c r="D289" s="8" t="s">
        <v>481</v>
      </c>
      <c r="E289" s="12">
        <v>451</v>
      </c>
      <c r="F289" s="12">
        <v>7.966086726132651</v>
      </c>
      <c r="G289" s="12">
        <v>10.738095238095237</v>
      </c>
      <c r="H289" s="12">
        <v>-150.33333333333334</v>
      </c>
    </row>
    <row r="290" spans="1:8" ht="12.75">
      <c r="A290" t="s">
        <v>109</v>
      </c>
      <c r="B290" t="s">
        <v>75</v>
      </c>
      <c r="C290" t="s">
        <v>18</v>
      </c>
      <c r="D290" s="8">
        <v>36801</v>
      </c>
      <c r="E290" s="12">
        <v>104</v>
      </c>
      <c r="F290" s="12">
        <v>2.184415038857383</v>
      </c>
      <c r="G290" s="12">
        <v>9.454545454545455</v>
      </c>
      <c r="H290" s="12">
        <v>-8</v>
      </c>
    </row>
    <row r="291" spans="1:8" ht="12.75">
      <c r="A291" t="s">
        <v>107</v>
      </c>
      <c r="B291" t="s">
        <v>75</v>
      </c>
      <c r="C291" t="s">
        <v>18</v>
      </c>
      <c r="D291" s="8" t="s">
        <v>407</v>
      </c>
      <c r="E291" s="12">
        <v>231</v>
      </c>
      <c r="F291" s="12">
        <v>1.1469768966082254</v>
      </c>
      <c r="G291" s="12">
        <v>7.9655172413793105</v>
      </c>
      <c r="H291" s="12">
        <v>-7</v>
      </c>
    </row>
    <row r="292" spans="1:8" ht="12.75">
      <c r="A292" t="s">
        <v>92</v>
      </c>
      <c r="B292" t="s">
        <v>75</v>
      </c>
      <c r="C292" t="s">
        <v>18</v>
      </c>
      <c r="D292" s="8">
        <v>36472</v>
      </c>
      <c r="E292" s="12">
        <v>478</v>
      </c>
      <c r="F292" s="12">
        <v>1.7069599685747954</v>
      </c>
      <c r="G292" s="12">
        <v>7.836065573770492</v>
      </c>
      <c r="H292" s="12">
        <v>-16.482758620689655</v>
      </c>
    </row>
    <row r="293" spans="1:8" ht="12.75">
      <c r="A293" t="s">
        <v>302</v>
      </c>
      <c r="B293" t="s">
        <v>75</v>
      </c>
      <c r="C293" t="s">
        <v>18</v>
      </c>
      <c r="D293" s="8" t="s">
        <v>439</v>
      </c>
      <c r="E293" s="12">
        <v>720</v>
      </c>
      <c r="F293" s="12">
        <v>4.259094942324755</v>
      </c>
      <c r="G293" s="12">
        <v>7.2727272727272725</v>
      </c>
      <c r="H293" s="12">
        <v>-37.89473684210526</v>
      </c>
    </row>
    <row r="294" spans="1:8" ht="12.75">
      <c r="A294" t="s">
        <v>103</v>
      </c>
      <c r="B294" t="s">
        <v>75</v>
      </c>
      <c r="C294" t="s">
        <v>18</v>
      </c>
      <c r="D294" s="8">
        <v>36346</v>
      </c>
      <c r="E294" s="12">
        <v>293</v>
      </c>
      <c r="F294" s="12">
        <v>0.4649789886627649</v>
      </c>
      <c r="G294" s="12">
        <v>7.146341463414634</v>
      </c>
      <c r="H294" s="12">
        <v>-11.26923076923077</v>
      </c>
    </row>
    <row r="295" spans="1:8" ht="12.75">
      <c r="A295" t="s">
        <v>110</v>
      </c>
      <c r="B295" t="s">
        <v>75</v>
      </c>
      <c r="C295" t="s">
        <v>18</v>
      </c>
      <c r="D295" s="8">
        <v>36771</v>
      </c>
      <c r="E295" s="12">
        <v>59</v>
      </c>
      <c r="F295" s="12">
        <v>0.578964928463486</v>
      </c>
      <c r="G295" s="12">
        <v>5.9</v>
      </c>
      <c r="H295" s="12">
        <v>-7.375</v>
      </c>
    </row>
    <row r="296" spans="1:8" ht="12.75">
      <c r="A296" t="s">
        <v>307</v>
      </c>
      <c r="B296" t="s">
        <v>75</v>
      </c>
      <c r="C296" t="s">
        <v>18</v>
      </c>
      <c r="D296" s="8" t="s">
        <v>472</v>
      </c>
      <c r="E296" s="12">
        <v>617</v>
      </c>
      <c r="F296" s="12">
        <v>17.15986205362109</v>
      </c>
      <c r="G296" s="12">
        <v>5.412280701754386</v>
      </c>
      <c r="H296" s="12">
        <v>9.951612903225806</v>
      </c>
    </row>
    <row r="297" spans="1:8" ht="12.75">
      <c r="A297" t="s">
        <v>310</v>
      </c>
      <c r="B297" t="s">
        <v>75</v>
      </c>
      <c r="C297" t="s">
        <v>18</v>
      </c>
      <c r="D297" s="8">
        <v>36588</v>
      </c>
      <c r="E297" s="12">
        <v>139</v>
      </c>
      <c r="F297" s="12">
        <v>0.14667816173219525</v>
      </c>
      <c r="G297" s="12">
        <v>4.633333333333334</v>
      </c>
      <c r="H297" s="12">
        <v>-0.7513513513513513</v>
      </c>
    </row>
    <row r="298" spans="1:8" ht="12.75">
      <c r="A298" t="s">
        <v>108</v>
      </c>
      <c r="B298" t="s">
        <v>75</v>
      </c>
      <c r="C298" t="s">
        <v>18</v>
      </c>
      <c r="D298" s="8" t="s">
        <v>488</v>
      </c>
      <c r="E298" s="12">
        <v>121</v>
      </c>
      <c r="F298" s="12">
        <v>0.5210306934444866</v>
      </c>
      <c r="G298" s="12">
        <v>3.1025641025641026</v>
      </c>
      <c r="H298" s="12">
        <v>40.333333333333336</v>
      </c>
    </row>
    <row r="299" spans="1:8" ht="12.75">
      <c r="A299" t="s">
        <v>95</v>
      </c>
      <c r="B299" t="s">
        <v>75</v>
      </c>
      <c r="C299" t="s">
        <v>18</v>
      </c>
      <c r="D299" s="8" t="s">
        <v>486</v>
      </c>
      <c r="E299" s="12">
        <v>393</v>
      </c>
      <c r="F299" s="12">
        <v>9.121292299122684</v>
      </c>
      <c r="G299" s="12">
        <v>2.7103448275862068</v>
      </c>
      <c r="H299" s="12">
        <v>-8.733333333333333</v>
      </c>
    </row>
    <row r="300" spans="1:8" ht="12.75">
      <c r="A300" t="s">
        <v>106</v>
      </c>
      <c r="B300" t="s">
        <v>75</v>
      </c>
      <c r="C300" t="s">
        <v>18</v>
      </c>
      <c r="D300" s="8" t="s">
        <v>486</v>
      </c>
      <c r="E300" s="12">
        <v>136</v>
      </c>
      <c r="F300" s="12">
        <v>0.7374151430368491</v>
      </c>
      <c r="G300" s="12">
        <v>2.2295081967213113</v>
      </c>
      <c r="H300" s="12">
        <v>-13.6</v>
      </c>
    </row>
    <row r="301" spans="1:8" ht="12.75">
      <c r="A301" t="s">
        <v>111</v>
      </c>
      <c r="B301" t="s">
        <v>75</v>
      </c>
      <c r="C301" t="s">
        <v>18</v>
      </c>
      <c r="D301" s="8" t="s">
        <v>451</v>
      </c>
      <c r="E301" s="12">
        <v>16</v>
      </c>
      <c r="F301" s="12">
        <v>0.16433516156200573</v>
      </c>
      <c r="G301" s="12">
        <v>0.6666666666666666</v>
      </c>
      <c r="H301" s="12">
        <v>-0.5333333333333333</v>
      </c>
    </row>
    <row r="302" spans="1:8" ht="12.75">
      <c r="A302" t="s">
        <v>187</v>
      </c>
      <c r="B302" t="s">
        <v>186</v>
      </c>
      <c r="C302" t="s">
        <v>353</v>
      </c>
      <c r="D302" s="8">
        <v>36288</v>
      </c>
      <c r="E302" s="12">
        <v>10337</v>
      </c>
      <c r="F302" s="12">
        <v>1.6455327852150703</v>
      </c>
      <c r="G302" s="12">
        <v>1476.7142857142858</v>
      </c>
      <c r="H302" s="12">
        <v>7.341619318181818</v>
      </c>
    </row>
    <row r="303" spans="1:8" ht="12.75">
      <c r="A303" t="s">
        <v>185</v>
      </c>
      <c r="B303" t="s">
        <v>186</v>
      </c>
      <c r="C303" t="s">
        <v>353</v>
      </c>
      <c r="D303" s="8" t="s">
        <v>400</v>
      </c>
      <c r="E303" s="12">
        <v>16797</v>
      </c>
      <c r="F303" s="12">
        <v>5.753019847353344</v>
      </c>
      <c r="G303" s="12">
        <v>27.35667752442997</v>
      </c>
      <c r="H303" s="12">
        <v>-22.36617842876165</v>
      </c>
    </row>
    <row r="304" spans="1:8" ht="12.75">
      <c r="A304" t="s">
        <v>252</v>
      </c>
      <c r="B304" t="s">
        <v>387</v>
      </c>
      <c r="D304" s="8" t="s">
        <v>507</v>
      </c>
      <c r="E304" s="12">
        <v>17</v>
      </c>
      <c r="F304" s="12">
        <v>3.484177734054763</v>
      </c>
      <c r="G304" s="12">
        <v>5.666666666666667</v>
      </c>
      <c r="H304" s="12">
        <v>-1.0625</v>
      </c>
    </row>
    <row r="305" spans="1:8" ht="12.75">
      <c r="A305" t="s">
        <v>221</v>
      </c>
      <c r="B305" t="s">
        <v>359</v>
      </c>
      <c r="D305" s="8" t="s">
        <v>416</v>
      </c>
      <c r="E305" s="12">
        <v>5745</v>
      </c>
      <c r="F305" s="12">
        <v>6.125151396257315</v>
      </c>
      <c r="G305" s="12">
        <v>5.886270491803279</v>
      </c>
      <c r="H305" s="12">
        <v>191.5</v>
      </c>
    </row>
    <row r="306" spans="1:8" ht="12.75">
      <c r="A306" t="s">
        <v>345</v>
      </c>
      <c r="B306" t="s">
        <v>382</v>
      </c>
      <c r="D306" s="8" t="s">
        <v>426</v>
      </c>
      <c r="E306" s="12">
        <v>52</v>
      </c>
      <c r="F306" s="12">
        <v>1.0146341463414636</v>
      </c>
      <c r="G306" s="12">
        <v>3.7142857142857144</v>
      </c>
      <c r="H306" s="12">
        <v>-1.3</v>
      </c>
    </row>
    <row r="307" spans="1:8" ht="12.75">
      <c r="A307" t="s">
        <v>340</v>
      </c>
      <c r="B307" t="s">
        <v>366</v>
      </c>
      <c r="D307" s="8" t="s">
        <v>433</v>
      </c>
      <c r="E307" s="12">
        <v>893</v>
      </c>
      <c r="F307" s="12">
        <v>5.00011198459092</v>
      </c>
      <c r="G307" s="12">
        <v>3.223826714801444</v>
      </c>
      <c r="H307" s="12">
        <v>40.59090909090909</v>
      </c>
    </row>
    <row r="308" spans="1:8" ht="12.75">
      <c r="A308" t="s">
        <v>249</v>
      </c>
      <c r="B308" t="s">
        <v>386</v>
      </c>
      <c r="D308" s="8" t="s">
        <v>488</v>
      </c>
      <c r="E308" s="12">
        <v>62</v>
      </c>
      <c r="F308" s="12">
        <v>1.5816326530612244</v>
      </c>
      <c r="G308" s="12">
        <v>6.888888888888889</v>
      </c>
      <c r="H308" s="12">
        <v>-2.48</v>
      </c>
    </row>
    <row r="309" spans="1:8" ht="12.75">
      <c r="A309" t="s">
        <v>242</v>
      </c>
      <c r="B309" t="s">
        <v>381</v>
      </c>
      <c r="D309" s="8" t="s">
        <v>449</v>
      </c>
      <c r="E309" s="12">
        <v>72</v>
      </c>
      <c r="F309" s="12">
        <v>0.7590933052187665</v>
      </c>
      <c r="G309" s="12">
        <v>6.545454545454546</v>
      </c>
      <c r="H309" s="12">
        <v>-1.6744186046511629</v>
      </c>
    </row>
    <row r="310" spans="1:8" ht="12.75">
      <c r="A310" t="s">
        <v>241</v>
      </c>
      <c r="B310" t="s">
        <v>380</v>
      </c>
      <c r="D310" s="8">
        <v>36378</v>
      </c>
      <c r="E310" s="12">
        <v>85</v>
      </c>
      <c r="F310" s="12">
        <v>1.5906283917811295</v>
      </c>
      <c r="G310" s="12">
        <v>4.473684210526316</v>
      </c>
      <c r="H310" s="12">
        <v>-0.8585858585858586</v>
      </c>
    </row>
    <row r="311" spans="1:8" ht="12.75">
      <c r="A311" t="s">
        <v>239</v>
      </c>
      <c r="B311" t="s">
        <v>377</v>
      </c>
      <c r="D311" s="8" t="s">
        <v>442</v>
      </c>
      <c r="E311" s="12">
        <v>146</v>
      </c>
      <c r="F311" s="12">
        <v>2.3393536974606794</v>
      </c>
      <c r="G311" s="12">
        <v>6.083333333333333</v>
      </c>
      <c r="H311" s="12">
        <v>-1.5368421052631578</v>
      </c>
    </row>
    <row r="312" spans="1:8" ht="12.75">
      <c r="A312" t="s">
        <v>233</v>
      </c>
      <c r="B312" t="s">
        <v>360</v>
      </c>
      <c r="D312" s="8">
        <v>36445</v>
      </c>
      <c r="E312" s="12">
        <v>428</v>
      </c>
      <c r="F312" s="12">
        <v>3.7812527608445974</v>
      </c>
      <c r="G312" s="12">
        <v>16.46153846153846</v>
      </c>
      <c r="H312" s="12">
        <v>-8.075471698113208</v>
      </c>
    </row>
    <row r="313" spans="1:8" ht="12.75">
      <c r="A313" t="s">
        <v>235</v>
      </c>
      <c r="B313" t="s">
        <v>360</v>
      </c>
      <c r="D313" s="8">
        <v>36445</v>
      </c>
      <c r="E313" s="12">
        <v>310</v>
      </c>
      <c r="F313" s="12">
        <v>5.805243445692883</v>
      </c>
      <c r="G313" s="12">
        <v>14.090909090909092</v>
      </c>
      <c r="H313" s="12">
        <v>-44.285714285714285</v>
      </c>
    </row>
    <row r="314" spans="1:8" ht="12.75">
      <c r="A314" t="s">
        <v>222</v>
      </c>
      <c r="B314" t="s">
        <v>360</v>
      </c>
      <c r="D314" s="8">
        <v>36466</v>
      </c>
      <c r="E314" s="12">
        <v>3449</v>
      </c>
      <c r="F314" s="12">
        <v>0.5525331860338707</v>
      </c>
      <c r="G314" s="12">
        <v>13.06439393939394</v>
      </c>
      <c r="H314" s="12">
        <v>-1.9982618771726535</v>
      </c>
    </row>
    <row r="315" spans="1:8" ht="12.75">
      <c r="A315" t="s">
        <v>346</v>
      </c>
      <c r="B315" t="s">
        <v>360</v>
      </c>
      <c r="D315" s="8" t="s">
        <v>504</v>
      </c>
      <c r="E315" s="12">
        <v>41</v>
      </c>
      <c r="F315" s="12">
        <v>0.036534856034845346</v>
      </c>
      <c r="G315" s="12">
        <v>4.1</v>
      </c>
      <c r="H315" s="12">
        <v>-1.0789473684210527</v>
      </c>
    </row>
    <row r="316" spans="1:8" ht="12.75">
      <c r="A316" t="s">
        <v>245</v>
      </c>
      <c r="B316" t="s">
        <v>383</v>
      </c>
      <c r="D316" s="8" t="s">
        <v>499</v>
      </c>
      <c r="E316" s="12">
        <v>61</v>
      </c>
      <c r="F316" s="12">
        <v>1.1102415230329614</v>
      </c>
      <c r="G316" s="12">
        <v>12.2</v>
      </c>
      <c r="H316" s="12">
        <v>-0.9838709677419355</v>
      </c>
    </row>
    <row r="317" spans="1:8" ht="12.75">
      <c r="A317" t="s">
        <v>226</v>
      </c>
      <c r="B317" t="s">
        <v>365</v>
      </c>
      <c r="D317" s="8" t="s">
        <v>393</v>
      </c>
      <c r="E317" s="12">
        <v>502</v>
      </c>
      <c r="F317" s="12">
        <v>3.442340791738382</v>
      </c>
      <c r="G317" s="12">
        <v>12.871794871794872</v>
      </c>
      <c r="H317" s="12">
        <v>-29.529411764705884</v>
      </c>
    </row>
    <row r="318" spans="1:8" ht="12.75">
      <c r="A318" t="s">
        <v>240</v>
      </c>
      <c r="B318" t="s">
        <v>378</v>
      </c>
      <c r="D318" s="8">
        <v>36382</v>
      </c>
      <c r="E318" s="12">
        <v>363</v>
      </c>
      <c r="F318" s="12">
        <v>3.9107950872656754</v>
      </c>
      <c r="G318" s="12">
        <v>5.260869565217392</v>
      </c>
      <c r="H318" s="12">
        <v>27.923076923076923</v>
      </c>
    </row>
    <row r="319" spans="1:8" ht="12.75">
      <c r="A319" t="s">
        <v>236</v>
      </c>
      <c r="B319" t="s">
        <v>374</v>
      </c>
      <c r="D319" s="8" t="s">
        <v>523</v>
      </c>
      <c r="E319" s="12">
        <v>131</v>
      </c>
      <c r="F319" s="12">
        <v>4.690297171500179</v>
      </c>
      <c r="G319" s="12">
        <v>11.909090909090908</v>
      </c>
      <c r="H319" s="12">
        <v>-6.894736842105263</v>
      </c>
    </row>
    <row r="320" spans="1:8" ht="12.75">
      <c r="A320" t="s">
        <v>247</v>
      </c>
      <c r="B320" t="s">
        <v>384</v>
      </c>
      <c r="D320" s="8">
        <v>36353</v>
      </c>
      <c r="E320" s="12">
        <v>94</v>
      </c>
      <c r="F320" s="12">
        <v>1.157920670115792</v>
      </c>
      <c r="G320" s="12">
        <v>18.8</v>
      </c>
      <c r="H320" s="12">
        <v>-1.010752688172043</v>
      </c>
    </row>
    <row r="321" spans="1:8" ht="12.75">
      <c r="A321" t="s">
        <v>225</v>
      </c>
      <c r="B321" t="s">
        <v>364</v>
      </c>
      <c r="D321" s="8" t="s">
        <v>422</v>
      </c>
      <c r="E321" s="12">
        <v>1147</v>
      </c>
      <c r="F321" s="12">
        <v>7.615949005677103</v>
      </c>
      <c r="G321" s="12">
        <v>16.385714285714286</v>
      </c>
      <c r="H321" s="12">
        <v>-15.712328767123287</v>
      </c>
    </row>
    <row r="322" spans="1:8" ht="12.75">
      <c r="A322" t="s">
        <v>251</v>
      </c>
      <c r="B322" t="s">
        <v>364</v>
      </c>
      <c r="D322" s="8" t="s">
        <v>477</v>
      </c>
      <c r="E322" s="12">
        <v>27</v>
      </c>
      <c r="F322" s="12">
        <v>0.3760026737967914</v>
      </c>
      <c r="G322" s="12">
        <v>13.5</v>
      </c>
      <c r="H322" s="12">
        <v>-1.588235294117647</v>
      </c>
    </row>
    <row r="323" spans="1:8" ht="12.75">
      <c r="A323" t="s">
        <v>246</v>
      </c>
      <c r="B323" t="s">
        <v>364</v>
      </c>
      <c r="D323" s="8">
        <v>36348</v>
      </c>
      <c r="E323" s="12">
        <v>75</v>
      </c>
      <c r="F323" s="12">
        <v>0.3243972698725767</v>
      </c>
      <c r="G323" s="12">
        <v>6.25</v>
      </c>
      <c r="H323" s="12">
        <v>-1.7045454545454546</v>
      </c>
    </row>
    <row r="324" spans="1:8" ht="12.75">
      <c r="A324" t="s">
        <v>344</v>
      </c>
      <c r="B324" t="s">
        <v>364</v>
      </c>
      <c r="D324" s="8" t="s">
        <v>479</v>
      </c>
      <c r="E324" s="12">
        <v>119</v>
      </c>
      <c r="F324" s="12">
        <v>10.347826086956522</v>
      </c>
      <c r="G324" s="12">
        <v>4.576923076923077</v>
      </c>
      <c r="H324" s="12">
        <v>-2.4791666666666665</v>
      </c>
    </row>
    <row r="325" spans="1:8" ht="12.75">
      <c r="A325" t="s">
        <v>227</v>
      </c>
      <c r="B325" t="s">
        <v>367</v>
      </c>
      <c r="D325" s="8">
        <v>36559</v>
      </c>
      <c r="E325" s="12">
        <v>240</v>
      </c>
      <c r="F325" s="12">
        <v>2.626107889265784</v>
      </c>
      <c r="G325" s="12">
        <v>16</v>
      </c>
      <c r="H325" s="12">
        <v>-8.275862068965518</v>
      </c>
    </row>
    <row r="326" spans="1:8" ht="12.75">
      <c r="A326" t="s">
        <v>339</v>
      </c>
      <c r="B326" t="s">
        <v>363</v>
      </c>
      <c r="D326" s="8">
        <v>35102</v>
      </c>
      <c r="E326" s="12">
        <v>1860</v>
      </c>
      <c r="F326" s="12">
        <v>2.44126205373139</v>
      </c>
      <c r="G326" s="12">
        <v>4.4391408114558475</v>
      </c>
      <c r="H326" s="12">
        <v>-14.198473282442748</v>
      </c>
    </row>
    <row r="327" spans="1:8" ht="12.75">
      <c r="A327" t="s">
        <v>338</v>
      </c>
      <c r="B327" t="s">
        <v>362</v>
      </c>
      <c r="D327" s="8">
        <v>36167</v>
      </c>
      <c r="E327" s="12">
        <v>810</v>
      </c>
      <c r="F327" s="12">
        <v>1.4525656613477658</v>
      </c>
      <c r="G327" s="12">
        <v>11.408450704225352</v>
      </c>
      <c r="H327" s="12">
        <v>-4.285714285714286</v>
      </c>
    </row>
    <row r="328" spans="1:8" ht="12.75">
      <c r="A328" t="s">
        <v>228</v>
      </c>
      <c r="B328" t="s">
        <v>368</v>
      </c>
      <c r="D328" s="8">
        <v>36441</v>
      </c>
      <c r="E328" s="12">
        <v>460</v>
      </c>
      <c r="F328" s="12">
        <v>8.366983156899122</v>
      </c>
      <c r="G328" s="12">
        <v>8.214285714285714</v>
      </c>
      <c r="H328" s="12">
        <v>-9.387755102040817</v>
      </c>
    </row>
    <row r="329" spans="1:8" ht="12.75">
      <c r="A329" t="s">
        <v>243</v>
      </c>
      <c r="B329" t="s">
        <v>368</v>
      </c>
      <c r="D329" s="8" t="s">
        <v>490</v>
      </c>
      <c r="E329" s="12">
        <v>93</v>
      </c>
      <c r="F329" s="12">
        <v>3.378378378378378</v>
      </c>
      <c r="G329" s="12">
        <v>3.576923076923077</v>
      </c>
      <c r="H329" s="12">
        <v>-4.65</v>
      </c>
    </row>
    <row r="330" spans="1:8" ht="12.75">
      <c r="A330" t="s">
        <v>248</v>
      </c>
      <c r="B330" t="s">
        <v>368</v>
      </c>
      <c r="D330" s="8">
        <v>36499</v>
      </c>
      <c r="E330" s="12">
        <v>62</v>
      </c>
      <c r="F330" s="12">
        <v>0.39121902586462565</v>
      </c>
      <c r="G330" s="12">
        <v>2.8181818181818183</v>
      </c>
      <c r="H330" s="12">
        <v>-1.3777777777777778</v>
      </c>
    </row>
    <row r="331" spans="1:8" ht="12.75">
      <c r="A331" t="s">
        <v>341</v>
      </c>
      <c r="B331" t="s">
        <v>369</v>
      </c>
      <c r="D331" s="8" t="s">
        <v>430</v>
      </c>
      <c r="E331" s="12">
        <v>230</v>
      </c>
      <c r="F331" s="12">
        <v>3.8508547223198892</v>
      </c>
      <c r="G331" s="12">
        <v>6.052631578947368</v>
      </c>
      <c r="H331" s="12">
        <v>-3.7704918032786887</v>
      </c>
    </row>
    <row r="332" spans="1:8" ht="12.75">
      <c r="A332" t="s">
        <v>229</v>
      </c>
      <c r="B332" t="s">
        <v>369</v>
      </c>
      <c r="D332" s="8" t="s">
        <v>482</v>
      </c>
      <c r="E332" s="12">
        <v>438</v>
      </c>
      <c r="F332" s="12">
        <v>1.9821874660584342</v>
      </c>
      <c r="G332" s="12">
        <v>4.813186813186813</v>
      </c>
      <c r="H332" s="12">
        <v>-15.10344827586207</v>
      </c>
    </row>
    <row r="333" spans="1:8" ht="12.75">
      <c r="A333" t="s">
        <v>342</v>
      </c>
      <c r="B333" t="s">
        <v>375</v>
      </c>
      <c r="D333" s="8" t="s">
        <v>450</v>
      </c>
      <c r="E333" s="12">
        <v>255</v>
      </c>
      <c r="F333" s="12">
        <v>7.677947729736239</v>
      </c>
      <c r="G333" s="12">
        <v>5.666666666666667</v>
      </c>
      <c r="H333" s="12">
        <v>-11.590909090909092</v>
      </c>
    </row>
    <row r="334" spans="1:8" ht="12.75">
      <c r="A334" t="s">
        <v>223</v>
      </c>
      <c r="B334" t="s">
        <v>361</v>
      </c>
      <c r="D334" s="8">
        <v>35102</v>
      </c>
      <c r="E334" s="12">
        <v>2932</v>
      </c>
      <c r="F334" s="12">
        <v>2.6003973321980984</v>
      </c>
      <c r="G334" s="12">
        <v>16.56497175141243</v>
      </c>
      <c r="H334" s="12">
        <v>488.6666666666667</v>
      </c>
    </row>
    <row r="335" spans="1:8" ht="12.75">
      <c r="A335" t="s">
        <v>224</v>
      </c>
      <c r="B335" t="s">
        <v>361</v>
      </c>
      <c r="D335" s="8" t="s">
        <v>469</v>
      </c>
      <c r="E335" s="12">
        <v>782</v>
      </c>
      <c r="F335" s="12">
        <v>16.453459013634067</v>
      </c>
      <c r="G335" s="12">
        <v>5.430555555555555</v>
      </c>
      <c r="H335" s="12">
        <v>-130.33333333333334</v>
      </c>
    </row>
    <row r="336" spans="1:8" ht="12.75">
      <c r="A336" t="s">
        <v>244</v>
      </c>
      <c r="B336" t="s">
        <v>361</v>
      </c>
      <c r="D336" s="8">
        <v>36110</v>
      </c>
      <c r="E336" s="12">
        <v>143</v>
      </c>
      <c r="F336" s="12">
        <v>0.8012955211502792</v>
      </c>
      <c r="G336" s="12">
        <v>2.6</v>
      </c>
      <c r="H336" s="12">
        <v>-3.0425531914893615</v>
      </c>
    </row>
    <row r="337" spans="1:8" ht="12.75">
      <c r="A337" t="s">
        <v>238</v>
      </c>
      <c r="B337" t="s">
        <v>376</v>
      </c>
      <c r="D337" s="8" t="s">
        <v>513</v>
      </c>
      <c r="E337" s="12">
        <v>175</v>
      </c>
      <c r="F337" s="12">
        <v>2.7131782945736433</v>
      </c>
      <c r="G337" s="12">
        <v>9.722222222222221</v>
      </c>
      <c r="H337" s="12">
        <v>-1.9886363636363635</v>
      </c>
    </row>
    <row r="338" spans="1:8" ht="12.75">
      <c r="A338" t="s">
        <v>343</v>
      </c>
      <c r="B338" t="s">
        <v>379</v>
      </c>
      <c r="D338" s="8" t="s">
        <v>424</v>
      </c>
      <c r="E338" s="12">
        <v>183</v>
      </c>
      <c r="F338" s="12">
        <v>1.795807819123881</v>
      </c>
      <c r="G338" s="12">
        <v>5.903225806451613</v>
      </c>
      <c r="H338" s="12">
        <v>-7.32</v>
      </c>
    </row>
    <row r="339" spans="1:8" ht="12.75">
      <c r="A339" t="s">
        <v>250</v>
      </c>
      <c r="B339" t="s">
        <v>379</v>
      </c>
      <c r="D339" s="8">
        <v>36407</v>
      </c>
      <c r="E339" s="12">
        <v>34</v>
      </c>
      <c r="F339" s="12">
        <v>0.3580832016850974</v>
      </c>
      <c r="G339" s="12">
        <v>0.7727272727272727</v>
      </c>
      <c r="H339" s="12">
        <v>-0.918918918918919</v>
      </c>
    </row>
    <row r="340" spans="1:8" ht="12.75">
      <c r="A340" t="s">
        <v>232</v>
      </c>
      <c r="B340" t="s">
        <v>372</v>
      </c>
      <c r="D340" s="8">
        <v>36261</v>
      </c>
      <c r="E340" s="12">
        <v>197</v>
      </c>
      <c r="F340" s="12">
        <v>1.5015015015015012</v>
      </c>
      <c r="G340" s="12">
        <v>3.517857142857143</v>
      </c>
      <c r="H340" s="12">
        <v>-2.264367816091954</v>
      </c>
    </row>
    <row r="341" spans="1:8" ht="12.75">
      <c r="A341" t="s">
        <v>230</v>
      </c>
      <c r="B341" t="s">
        <v>370</v>
      </c>
      <c r="D341" s="8">
        <v>35866</v>
      </c>
      <c r="E341" s="12">
        <v>671</v>
      </c>
      <c r="F341" s="12">
        <v>0.9036306830424476</v>
      </c>
      <c r="G341" s="12">
        <v>3.60752688172043</v>
      </c>
      <c r="H341" s="12">
        <v>-3.4587628865979383</v>
      </c>
    </row>
    <row r="342" spans="1:8" ht="12.75">
      <c r="A342" t="s">
        <v>231</v>
      </c>
      <c r="B342" t="s">
        <v>371</v>
      </c>
      <c r="D342" s="8">
        <v>36255</v>
      </c>
      <c r="E342" s="12">
        <v>647</v>
      </c>
      <c r="F342" s="12">
        <v>13.439855090526876</v>
      </c>
      <c r="G342" s="12">
        <v>15.404761904761905</v>
      </c>
      <c r="H342" s="12">
        <v>-30.80952380952381</v>
      </c>
    </row>
    <row r="343" spans="1:8" ht="12.75">
      <c r="A343" t="s">
        <v>347</v>
      </c>
      <c r="B343" t="s">
        <v>385</v>
      </c>
      <c r="D343" s="8">
        <v>36203</v>
      </c>
      <c r="E343" s="12">
        <v>56</v>
      </c>
      <c r="F343" s="12">
        <v>1.4866730381225444</v>
      </c>
      <c r="G343" s="12">
        <v>3.7333333333333334</v>
      </c>
      <c r="H343" s="12">
        <v>-4.666666666666667</v>
      </c>
    </row>
    <row r="344" spans="1:8" ht="12.75">
      <c r="A344" t="s">
        <v>237</v>
      </c>
      <c r="B344" t="s">
        <v>373</v>
      </c>
      <c r="D344" s="8" t="s">
        <v>463</v>
      </c>
      <c r="E344" s="12">
        <v>207</v>
      </c>
      <c r="F344" s="12">
        <v>0.9146583949733557</v>
      </c>
      <c r="G344" s="12">
        <v>3.6315789473684212</v>
      </c>
      <c r="H344" s="12">
        <v>-3.338709677419355</v>
      </c>
    </row>
    <row r="345" spans="1:8" ht="12.75">
      <c r="A345" t="s">
        <v>234</v>
      </c>
      <c r="B345" t="s">
        <v>373</v>
      </c>
      <c r="D345" s="8" t="s">
        <v>511</v>
      </c>
      <c r="E345" s="12">
        <v>232</v>
      </c>
      <c r="F345" s="12">
        <v>1.6976934785153965</v>
      </c>
      <c r="G345" s="12">
        <v>2.7951807228915664</v>
      </c>
      <c r="H345" s="12">
        <v>-2.297029702970297</v>
      </c>
    </row>
    <row r="346" spans="1:8" ht="13.5" thickBot="1">
      <c r="A346" s="13"/>
      <c r="B346" s="13"/>
      <c r="C346" s="13"/>
      <c r="D346" s="13"/>
      <c r="E346" s="14">
        <f>SUM(E5:E345)</f>
        <v>862883</v>
      </c>
      <c r="F346" s="15">
        <f>+AVERAGE(F5:F345)</f>
        <v>31.3224874597708</v>
      </c>
      <c r="G346" s="15">
        <f>+AVERAGE(G5:G345)</f>
        <v>29.256800961183362</v>
      </c>
      <c r="H346" s="15">
        <f>+AVERAGE(H5:H345)</f>
        <v>8.12041952903791</v>
      </c>
    </row>
    <row r="347" ht="12.75">
      <c r="E347" s="7"/>
    </row>
  </sheetData>
  <printOptions/>
  <pageMargins left="0.4724409448818898" right="0.75" top="0.5511811023622047" bottom="0.3937007874015748" header="0.31496062992125984" footer="0"/>
  <pageSetup fitToHeight="14" fitToWidth="1" horizontalDpi="1200" verticalDpi="1200" orientation="landscape" paperSize="9" scale="88" r:id="rId1"/>
  <headerFooter alignWithMargins="0">
    <oddHeader>&amp;C&amp;"Arial,Negrita"&amp;ESECTORES ".COM"</oddHeader>
    <oddFooter>&amp;CPágina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96"/>
  <sheetViews>
    <sheetView workbookViewId="0" topLeftCell="A1">
      <selection activeCell="A96" sqref="A96:G96"/>
    </sheetView>
  </sheetViews>
  <sheetFormatPr defaultColWidth="9.140625" defaultRowHeight="12.75"/>
  <cols>
    <col min="1" max="1" width="21.8515625" style="75" bestFit="1" customWidth="1"/>
    <col min="2" max="2" width="15.28125" style="75" bestFit="1" customWidth="1"/>
    <col min="3" max="4" width="17.00390625" style="75" bestFit="1" customWidth="1"/>
    <col min="5" max="5" width="15.421875" style="75" bestFit="1" customWidth="1"/>
    <col min="6" max="6" width="8.140625" style="75" bestFit="1" customWidth="1"/>
    <col min="7" max="7" width="7.00390625" style="75" bestFit="1" customWidth="1"/>
    <col min="8" max="16384" width="11.421875" style="75" customWidth="1"/>
  </cols>
  <sheetData>
    <row r="1" spans="1:7" ht="12">
      <c r="A1" s="73" t="s">
        <v>580</v>
      </c>
      <c r="B1" s="74" t="s">
        <v>581</v>
      </c>
      <c r="C1" s="74" t="s">
        <v>698</v>
      </c>
      <c r="D1" s="74" t="s">
        <v>699</v>
      </c>
      <c r="E1" s="74" t="s">
        <v>693</v>
      </c>
      <c r="F1" s="74" t="s">
        <v>694</v>
      </c>
      <c r="G1" s="74" t="s">
        <v>695</v>
      </c>
    </row>
    <row r="2" spans="1:7" ht="12">
      <c r="A2" s="75" t="s">
        <v>588</v>
      </c>
      <c r="B2" s="76">
        <v>30</v>
      </c>
      <c r="C2" s="77">
        <v>58.56207475479367</v>
      </c>
      <c r="D2" s="77">
        <v>71.34750780493056</v>
      </c>
      <c r="E2" s="30">
        <v>0.2658428571428571</v>
      </c>
      <c r="F2" s="78">
        <v>0.2385385349474242</v>
      </c>
      <c r="G2" s="77">
        <v>1.16</v>
      </c>
    </row>
    <row r="3" spans="1:7" ht="12">
      <c r="A3" s="75" t="s">
        <v>589</v>
      </c>
      <c r="B3" s="76">
        <v>40</v>
      </c>
      <c r="C3" s="77">
        <v>17.68828961025017</v>
      </c>
      <c r="D3" s="77">
        <v>18.735679896887675</v>
      </c>
      <c r="E3" s="30">
        <v>0.16681724137931034</v>
      </c>
      <c r="F3" s="78">
        <v>0.28987186392756165</v>
      </c>
      <c r="G3" s="77">
        <v>0.8282051282051281</v>
      </c>
    </row>
    <row r="4" spans="1:7" ht="12">
      <c r="A4" s="75" t="s">
        <v>590</v>
      </c>
      <c r="B4" s="76">
        <v>37</v>
      </c>
      <c r="C4" s="77">
        <v>11.985852042146021</v>
      </c>
      <c r="D4" s="77">
        <v>12.830417281096809</v>
      </c>
      <c r="E4" s="30">
        <v>0.1189521739130435</v>
      </c>
      <c r="F4" s="78">
        <v>0.10729841580103502</v>
      </c>
      <c r="G4" s="77">
        <v>1.09428571428571</v>
      </c>
    </row>
    <row r="5" spans="1:7" ht="12">
      <c r="A5" s="75" t="s">
        <v>591</v>
      </c>
      <c r="B5" s="76">
        <v>46</v>
      </c>
      <c r="C5" s="77">
        <v>8.726249437190456</v>
      </c>
      <c r="D5" s="77">
        <v>8.338988259880756</v>
      </c>
      <c r="E5" s="30">
        <v>0.15454800000000002</v>
      </c>
      <c r="F5" s="78">
        <v>0.14004618897536505</v>
      </c>
      <c r="G5" s="77">
        <v>0.82</v>
      </c>
    </row>
    <row r="6" spans="1:7" ht="12">
      <c r="A6" s="75" t="s">
        <v>592</v>
      </c>
      <c r="B6" s="76">
        <v>20</v>
      </c>
      <c r="C6" s="77">
        <v>14.660697111655756</v>
      </c>
      <c r="D6" s="77">
        <v>16.76496465600582</v>
      </c>
      <c r="E6" s="30">
        <v>0.140375</v>
      </c>
      <c r="F6" s="78">
        <v>0.2868131231967238</v>
      </c>
      <c r="G6" s="77">
        <v>0.8611111111111112</v>
      </c>
    </row>
    <row r="7" spans="1:7" ht="12">
      <c r="A7" s="75" t="s">
        <v>593</v>
      </c>
      <c r="B7" s="76">
        <v>31</v>
      </c>
      <c r="C7" s="77">
        <v>7.795302952563085</v>
      </c>
      <c r="D7" s="77">
        <v>7.437462450768784</v>
      </c>
      <c r="E7" s="30">
        <v>0.10456315789473684</v>
      </c>
      <c r="F7" s="78">
        <v>0.1727494729231774</v>
      </c>
      <c r="G7" s="77">
        <v>0.7851851851851852</v>
      </c>
    </row>
    <row r="8" spans="1:7" ht="12">
      <c r="A8" s="75" t="s">
        <v>594</v>
      </c>
      <c r="B8" s="76">
        <v>28</v>
      </c>
      <c r="C8" s="77">
        <v>9.096711798839458</v>
      </c>
      <c r="D8" s="77">
        <v>8.67925688976378</v>
      </c>
      <c r="E8" s="30">
        <v>0.1746181818181818</v>
      </c>
      <c r="F8" s="78">
        <v>0.2710637395228885</v>
      </c>
      <c r="G8" s="77">
        <v>0.648</v>
      </c>
    </row>
    <row r="9" spans="1:7" ht="12">
      <c r="A9" s="75" t="s">
        <v>595</v>
      </c>
      <c r="B9" s="76">
        <v>177</v>
      </c>
      <c r="C9" s="77">
        <v>12.24605868491921</v>
      </c>
      <c r="D9" s="77">
        <v>11.7882530845723</v>
      </c>
      <c r="E9" s="30">
        <v>0.10792959183673469</v>
      </c>
      <c r="F9" s="78">
        <v>0.3811057668031868</v>
      </c>
      <c r="G9" s="77">
        <v>0.7895569620253162</v>
      </c>
    </row>
    <row r="10" spans="1:7" ht="12">
      <c r="A10" s="75" t="s">
        <v>596</v>
      </c>
      <c r="B10" s="76">
        <v>7</v>
      </c>
      <c r="C10" s="77">
        <v>9.256789034652556</v>
      </c>
      <c r="D10" s="77">
        <v>8.236585977264552</v>
      </c>
      <c r="E10" s="30">
        <v>0.115</v>
      </c>
      <c r="F10" s="78">
        <v>0.37811356337044794</v>
      </c>
      <c r="G10" s="77">
        <v>1.10428571428571</v>
      </c>
    </row>
    <row r="11" spans="1:7" ht="12">
      <c r="A11" s="75" t="s">
        <v>597</v>
      </c>
      <c r="B11" s="76">
        <v>2</v>
      </c>
      <c r="C11" s="77">
        <v>41.13196494464945</v>
      </c>
      <c r="D11" s="77">
        <v>41.13196494464945</v>
      </c>
      <c r="E11" s="30">
        <v>0.105</v>
      </c>
      <c r="F11" s="78">
        <v>0.649403090405904</v>
      </c>
      <c r="G11" s="77">
        <v>1.35</v>
      </c>
    </row>
    <row r="12" spans="1:7" ht="12">
      <c r="A12" s="75" t="s">
        <v>598</v>
      </c>
      <c r="B12" s="76">
        <v>33</v>
      </c>
      <c r="C12" s="77">
        <v>12.150632649158592</v>
      </c>
      <c r="D12" s="77">
        <v>12.002211623221255</v>
      </c>
      <c r="E12" s="30">
        <v>0.10630416666666667</v>
      </c>
      <c r="F12" s="78">
        <v>0.4110870187404384</v>
      </c>
      <c r="G12" s="77">
        <v>0.828787878787879</v>
      </c>
    </row>
    <row r="13" spans="1:7" ht="12">
      <c r="A13" s="75" t="s">
        <v>599</v>
      </c>
      <c r="B13" s="76">
        <v>22</v>
      </c>
      <c r="C13" s="77">
        <v>39.78029325513196</v>
      </c>
      <c r="D13" s="77">
        <v>33.207050183598525</v>
      </c>
      <c r="E13" s="30">
        <v>0.16317692307692308</v>
      </c>
      <c r="F13" s="78">
        <v>0.4154786744868035</v>
      </c>
      <c r="G13" s="77">
        <v>0.6</v>
      </c>
    </row>
    <row r="14" spans="1:7" ht="12">
      <c r="A14" s="75" t="s">
        <v>600</v>
      </c>
      <c r="B14" s="76">
        <v>14</v>
      </c>
      <c r="C14" s="77">
        <v>39.8021852026708</v>
      </c>
      <c r="D14" s="77">
        <v>42.47648180803973</v>
      </c>
      <c r="E14" s="30">
        <v>0.15555555555555556</v>
      </c>
      <c r="F14" s="78">
        <v>0.46539135192554126</v>
      </c>
      <c r="G14" s="77">
        <v>0.7708333333333334</v>
      </c>
    </row>
    <row r="15" spans="1:7" ht="12">
      <c r="A15" s="75" t="s">
        <v>601</v>
      </c>
      <c r="B15" s="76">
        <v>40</v>
      </c>
      <c r="C15" s="77">
        <v>8.976517912397718</v>
      </c>
      <c r="D15" s="77">
        <v>8.456662563969683</v>
      </c>
      <c r="E15" s="30">
        <v>0.15047586206896552</v>
      </c>
      <c r="F15" s="78">
        <v>0.1512158082926494</v>
      </c>
      <c r="G15" s="77">
        <v>0.8718181818181817</v>
      </c>
    </row>
    <row r="16" spans="1:7" ht="12">
      <c r="A16" s="75" t="s">
        <v>602</v>
      </c>
      <c r="B16" s="76">
        <v>21</v>
      </c>
      <c r="C16" s="77" t="s">
        <v>686</v>
      </c>
      <c r="D16" s="77" t="s">
        <v>686</v>
      </c>
      <c r="E16" s="30">
        <v>0.3858833333333333</v>
      </c>
      <c r="F16" s="78">
        <v>-0.00402470936643458</v>
      </c>
      <c r="G16" s="77">
        <v>1.11153846153846</v>
      </c>
    </row>
    <row r="17" spans="1:7" ht="12">
      <c r="A17" s="75" t="s">
        <v>603</v>
      </c>
      <c r="B17" s="76">
        <v>16</v>
      </c>
      <c r="C17" s="77">
        <v>25.126416219439474</v>
      </c>
      <c r="D17" s="77">
        <v>15.60505779964553</v>
      </c>
      <c r="E17" s="30">
        <v>0.219725</v>
      </c>
      <c r="F17" s="78">
        <v>0.6267018698355907</v>
      </c>
      <c r="G17" s="77">
        <v>0.7133333333333333</v>
      </c>
    </row>
    <row r="18" spans="1:7" ht="12">
      <c r="A18" s="75" t="s">
        <v>604</v>
      </c>
      <c r="B18" s="76">
        <v>13</v>
      </c>
      <c r="C18" s="77">
        <v>11.224940805051302</v>
      </c>
      <c r="D18" s="77">
        <v>10.87216512358787</v>
      </c>
      <c r="E18" s="30">
        <v>0.121875</v>
      </c>
      <c r="F18" s="78">
        <v>0.16704586512321318</v>
      </c>
      <c r="G18" s="77">
        <v>0.7666666666666667</v>
      </c>
    </row>
    <row r="19" spans="1:7" ht="12">
      <c r="A19" s="75" t="s">
        <v>605</v>
      </c>
      <c r="B19" s="76">
        <v>14</v>
      </c>
      <c r="C19" s="77">
        <v>17.16435659974724</v>
      </c>
      <c r="D19" s="77">
        <v>16.48864563638173</v>
      </c>
      <c r="E19" s="30">
        <v>0.096</v>
      </c>
      <c r="F19" s="78">
        <v>0.5171631673814407</v>
      </c>
      <c r="G19" s="77">
        <v>0.8833333333333334</v>
      </c>
    </row>
    <row r="20" spans="1:7" ht="12">
      <c r="A20" s="75" t="s">
        <v>606</v>
      </c>
      <c r="B20" s="76">
        <v>34</v>
      </c>
      <c r="C20" s="77">
        <v>23.976332292513973</v>
      </c>
      <c r="D20" s="77">
        <v>25.723833117504647</v>
      </c>
      <c r="E20" s="30">
        <v>0.14616071428571428</v>
      </c>
      <c r="F20" s="78">
        <v>0.4415922830678807</v>
      </c>
      <c r="G20" s="77">
        <v>0.7671875</v>
      </c>
    </row>
    <row r="21" spans="1:7" ht="12">
      <c r="A21" s="75" t="s">
        <v>607</v>
      </c>
      <c r="B21" s="76">
        <v>83</v>
      </c>
      <c r="C21" s="77">
        <v>17.96431880145054</v>
      </c>
      <c r="D21" s="77">
        <v>18.18039110634878</v>
      </c>
      <c r="E21" s="30">
        <v>0.11745098039215686</v>
      </c>
      <c r="F21" s="78">
        <v>0.32314261626829716</v>
      </c>
      <c r="G21" s="77">
        <v>0.7602564102564107</v>
      </c>
    </row>
    <row r="22" spans="1:7" ht="12">
      <c r="A22" s="75" t="s">
        <v>608</v>
      </c>
      <c r="B22" s="76">
        <v>147</v>
      </c>
      <c r="C22" s="77">
        <v>75.76399061860572</v>
      </c>
      <c r="D22" s="77">
        <v>68.14848915884977</v>
      </c>
      <c r="E22" s="30">
        <v>0.2767493333333334</v>
      </c>
      <c r="F22" s="78">
        <v>0.09245015092505035</v>
      </c>
      <c r="G22" s="77">
        <v>1.1309090909090909</v>
      </c>
    </row>
    <row r="23" spans="1:7" ht="12">
      <c r="A23" s="75" t="s">
        <v>609</v>
      </c>
      <c r="B23" s="76">
        <v>413</v>
      </c>
      <c r="C23" s="77">
        <v>73.09484722213918</v>
      </c>
      <c r="D23" s="77">
        <v>65.55273062611921</v>
      </c>
      <c r="E23" s="30">
        <v>0.318737339055794</v>
      </c>
      <c r="F23" s="78">
        <v>0.04301578236254178</v>
      </c>
      <c r="G23" s="77">
        <v>1.0480707395498385</v>
      </c>
    </row>
    <row r="24" spans="1:7" ht="12">
      <c r="A24" s="75" t="s">
        <v>610</v>
      </c>
      <c r="B24" s="76">
        <v>91</v>
      </c>
      <c r="C24" s="77">
        <v>20.487371018607618</v>
      </c>
      <c r="D24" s="77">
        <v>18.380929178954567</v>
      </c>
      <c r="E24" s="30">
        <v>0.1213953488372093</v>
      </c>
      <c r="F24" s="78">
        <v>0.2224462255971493</v>
      </c>
      <c r="G24" s="77">
        <v>0.8067073170731708</v>
      </c>
    </row>
    <row r="25" spans="1:7" ht="12">
      <c r="A25" s="75" t="s">
        <v>611</v>
      </c>
      <c r="B25" s="76">
        <v>272</v>
      </c>
      <c r="C25" s="77">
        <v>58.953432226197634</v>
      </c>
      <c r="D25" s="77">
        <v>60.05148280143845</v>
      </c>
      <c r="E25" s="30">
        <v>0.2829731343283582</v>
      </c>
      <c r="F25" s="78">
        <v>0.4817887645252192</v>
      </c>
      <c r="G25" s="77">
        <v>0.8682870370370366</v>
      </c>
    </row>
    <row r="26" spans="1:7" ht="12">
      <c r="A26" s="75" t="s">
        <v>612</v>
      </c>
      <c r="B26" s="76">
        <v>10</v>
      </c>
      <c r="C26" s="77">
        <v>27.97780538769978</v>
      </c>
      <c r="D26" s="77">
        <v>27.988870056497177</v>
      </c>
      <c r="E26" s="30">
        <v>0.16765999999999998</v>
      </c>
      <c r="F26" s="78">
        <v>0.21441487547297683</v>
      </c>
      <c r="G26" s="77">
        <v>0.9</v>
      </c>
    </row>
    <row r="27" spans="1:7" ht="12">
      <c r="A27" s="75" t="s">
        <v>613</v>
      </c>
      <c r="B27" s="76">
        <v>28</v>
      </c>
      <c r="C27" s="77">
        <v>46.1496850685439</v>
      </c>
      <c r="D27" s="77">
        <v>42.2516960651289</v>
      </c>
      <c r="E27" s="30">
        <v>0.2525176470588235</v>
      </c>
      <c r="F27" s="78">
        <v>0.04590233419785105</v>
      </c>
      <c r="G27" s="77">
        <v>0.8304347826086959</v>
      </c>
    </row>
    <row r="28" spans="1:7" ht="12">
      <c r="A28" s="75" t="s">
        <v>614</v>
      </c>
      <c r="B28" s="76">
        <v>35</v>
      </c>
      <c r="C28" s="77">
        <v>13.656909275823404</v>
      </c>
      <c r="D28" s="77">
        <v>13.321331366214737</v>
      </c>
      <c r="E28" s="30">
        <v>0.08620689655172414</v>
      </c>
      <c r="F28" s="78">
        <v>0.7109188567554177</v>
      </c>
      <c r="G28" s="77">
        <v>0.54375</v>
      </c>
    </row>
    <row r="29" spans="1:7" ht="12">
      <c r="A29" s="75" t="s">
        <v>615</v>
      </c>
      <c r="B29" s="76">
        <v>36</v>
      </c>
      <c r="C29" s="77">
        <v>13.18947146120913</v>
      </c>
      <c r="D29" s="77">
        <v>12.964221014492754</v>
      </c>
      <c r="E29" s="30">
        <v>0.08035714285714286</v>
      </c>
      <c r="F29" s="78">
        <v>0.7059868114884713</v>
      </c>
      <c r="G29" s="77">
        <v>0.5318181818181817</v>
      </c>
    </row>
    <row r="30" spans="1:7" ht="12">
      <c r="A30" s="75" t="s">
        <v>616</v>
      </c>
      <c r="B30" s="76">
        <v>17</v>
      </c>
      <c r="C30" s="77">
        <v>13.297452054794519</v>
      </c>
      <c r="D30" s="77">
        <v>12.846249536816472</v>
      </c>
      <c r="E30" s="30">
        <v>0.07074705882352941</v>
      </c>
      <c r="F30" s="78">
        <v>0.6507046931506849</v>
      </c>
      <c r="G30" s="77">
        <v>0.540625</v>
      </c>
    </row>
    <row r="31" spans="1:7" ht="12">
      <c r="A31" s="75" t="s">
        <v>617</v>
      </c>
      <c r="B31" s="76">
        <v>87</v>
      </c>
      <c r="C31" s="77">
        <v>43.83031860364735</v>
      </c>
      <c r="D31" s="77">
        <v>41.54611184984402</v>
      </c>
      <c r="E31" s="30">
        <v>0.1968162162162162</v>
      </c>
      <c r="F31" s="78">
        <v>0.40867069102730125</v>
      </c>
      <c r="G31" s="77">
        <v>0.8602409638554214</v>
      </c>
    </row>
    <row r="32" spans="1:7" ht="12">
      <c r="A32" s="75" t="s">
        <v>618</v>
      </c>
      <c r="B32" s="76">
        <v>141</v>
      </c>
      <c r="C32" s="77">
        <v>110.77876294812225</v>
      </c>
      <c r="D32" s="77">
        <v>75.14773581632063</v>
      </c>
      <c r="E32" s="30">
        <v>0.24691323529411766</v>
      </c>
      <c r="F32" s="78">
        <v>0.09166703184278956</v>
      </c>
      <c r="G32" s="77">
        <v>0.9461538461538462</v>
      </c>
    </row>
    <row r="33" spans="1:7" ht="12">
      <c r="A33" s="75" t="s">
        <v>619</v>
      </c>
      <c r="B33" s="76">
        <v>91</v>
      </c>
      <c r="C33" s="77">
        <v>125.79883166035872</v>
      </c>
      <c r="D33" s="77">
        <v>110.5497993564947</v>
      </c>
      <c r="E33" s="30">
        <v>0.21898125000000002</v>
      </c>
      <c r="F33" s="78">
        <v>0.17941788300148098</v>
      </c>
      <c r="G33" s="77">
        <v>0.865909090909091</v>
      </c>
    </row>
    <row r="34" spans="1:7" ht="12">
      <c r="A34" s="75" t="s">
        <v>620</v>
      </c>
      <c r="B34" s="76">
        <v>53</v>
      </c>
      <c r="C34" s="77">
        <v>12.488631117266852</v>
      </c>
      <c r="D34" s="77">
        <v>13.202550179976816</v>
      </c>
      <c r="E34" s="30">
        <v>0.19048235294117646</v>
      </c>
      <c r="F34" s="78">
        <v>0.029439958448753464</v>
      </c>
      <c r="G34" s="77">
        <v>0.7130952380952378</v>
      </c>
    </row>
    <row r="35" spans="1:7" ht="12">
      <c r="A35" s="75" t="s">
        <v>621</v>
      </c>
      <c r="B35" s="76">
        <v>186</v>
      </c>
      <c r="C35" s="77">
        <v>21.26244097348349</v>
      </c>
      <c r="D35" s="77">
        <v>20.107351048721604</v>
      </c>
      <c r="E35" s="30">
        <v>0.1612</v>
      </c>
      <c r="F35" s="78">
        <v>0.18865668687076786</v>
      </c>
      <c r="G35" s="77">
        <v>0.9472789115646258</v>
      </c>
    </row>
    <row r="36" spans="1:7" ht="12">
      <c r="A36" s="75" t="s">
        <v>622</v>
      </c>
      <c r="B36" s="76">
        <v>93</v>
      </c>
      <c r="C36" s="77">
        <v>13.995495827266394</v>
      </c>
      <c r="D36" s="77">
        <v>15.375140820962875</v>
      </c>
      <c r="E36" s="30">
        <v>0.13260943396226416</v>
      </c>
      <c r="F36" s="78">
        <v>0.42026399324657376</v>
      </c>
      <c r="G36" s="77">
        <v>0.6797619047619048</v>
      </c>
    </row>
    <row r="37" spans="1:7" ht="12">
      <c r="A37" s="75" t="s">
        <v>623</v>
      </c>
      <c r="B37" s="76">
        <v>23</v>
      </c>
      <c r="C37" s="77">
        <v>27.071564074049846</v>
      </c>
      <c r="D37" s="77">
        <v>23.278377770277874</v>
      </c>
      <c r="E37" s="30">
        <v>0.13333333333333333</v>
      </c>
      <c r="F37" s="78">
        <v>0.24350926277229018</v>
      </c>
      <c r="G37" s="77">
        <v>0.69</v>
      </c>
    </row>
    <row r="38" spans="1:7" ht="12">
      <c r="A38" s="75" t="s">
        <v>624</v>
      </c>
      <c r="B38" s="76">
        <v>13</v>
      </c>
      <c r="C38" s="77">
        <v>342.64699882306786</v>
      </c>
      <c r="D38" s="77">
        <v>117.03792243990029</v>
      </c>
      <c r="E38" s="30">
        <v>0.16949999999999998</v>
      </c>
      <c r="F38" s="78">
        <v>1.2264009101608473</v>
      </c>
      <c r="G38" s="77">
        <v>0.889230769230769</v>
      </c>
    </row>
    <row r="39" spans="1:7" ht="12">
      <c r="A39" s="75" t="s">
        <v>625</v>
      </c>
      <c r="B39" s="76">
        <v>16</v>
      </c>
      <c r="C39" s="77">
        <v>82.32714082437192</v>
      </c>
      <c r="D39" s="77">
        <v>105.02815803256834</v>
      </c>
      <c r="E39" s="30">
        <v>0.15892857142857142</v>
      </c>
      <c r="F39" s="78">
        <v>0.4981119256339079</v>
      </c>
      <c r="G39" s="77">
        <v>1.090625</v>
      </c>
    </row>
    <row r="40" spans="1:7" ht="12">
      <c r="A40" s="75" t="s">
        <v>626</v>
      </c>
      <c r="B40" s="76">
        <v>36</v>
      </c>
      <c r="C40" s="77">
        <v>9.880890430760335</v>
      </c>
      <c r="D40" s="77">
        <v>10.375204905591646</v>
      </c>
      <c r="E40" s="30">
        <v>0.1486478260869565</v>
      </c>
      <c r="F40" s="78">
        <v>0.15147040185024568</v>
      </c>
      <c r="G40" s="77">
        <v>0.8266666666666667</v>
      </c>
    </row>
    <row r="41" spans="1:7" ht="12">
      <c r="A41" s="75" t="s">
        <v>627</v>
      </c>
      <c r="B41" s="76">
        <v>31</v>
      </c>
      <c r="C41" s="77">
        <v>117.50631458094145</v>
      </c>
      <c r="D41" s="77">
        <v>95.2665218740304</v>
      </c>
      <c r="E41" s="30">
        <v>0.135625</v>
      </c>
      <c r="F41" s="78">
        <v>0.7460701875239188</v>
      </c>
      <c r="G41" s="77">
        <v>0.6365517241379312</v>
      </c>
    </row>
    <row r="42" spans="1:7" ht="12">
      <c r="A42" s="75" t="s">
        <v>628</v>
      </c>
      <c r="B42" s="76">
        <v>27</v>
      </c>
      <c r="C42" s="77">
        <v>20.744415319306878</v>
      </c>
      <c r="D42" s="77">
        <v>21.603357893465397</v>
      </c>
      <c r="E42" s="30">
        <v>0.1307142857142857</v>
      </c>
      <c r="F42" s="78">
        <v>0.15141789417523027</v>
      </c>
      <c r="G42" s="77">
        <v>0.7096153846153848</v>
      </c>
    </row>
    <row r="43" spans="1:7" ht="12">
      <c r="A43" s="75" t="s">
        <v>629</v>
      </c>
      <c r="B43" s="76">
        <v>31</v>
      </c>
      <c r="C43" s="77">
        <v>34.7758918296893</v>
      </c>
      <c r="D43" s="77">
        <v>35.955086258179655</v>
      </c>
      <c r="E43" s="30">
        <v>0.21890555555555558</v>
      </c>
      <c r="F43" s="78">
        <v>0.14061395281933256</v>
      </c>
      <c r="G43" s="77">
        <v>0.8407407407407409</v>
      </c>
    </row>
    <row r="44" spans="1:7" ht="12">
      <c r="A44" s="75" t="s">
        <v>630</v>
      </c>
      <c r="B44" s="76">
        <v>12</v>
      </c>
      <c r="C44" s="77">
        <v>10.297985347985348</v>
      </c>
      <c r="D44" s="77">
        <v>9.71273104163068</v>
      </c>
      <c r="E44" s="30">
        <v>0.161</v>
      </c>
      <c r="F44" s="78">
        <v>0.2256054304029304</v>
      </c>
      <c r="G44" s="77">
        <v>0.931818181818182</v>
      </c>
    </row>
    <row r="45" spans="1:7" ht="12">
      <c r="A45" s="75" t="s">
        <v>631</v>
      </c>
      <c r="B45" s="76">
        <v>59</v>
      </c>
      <c r="C45" s="77">
        <v>9.303965298522732</v>
      </c>
      <c r="D45" s="77">
        <v>8.79301543102448</v>
      </c>
      <c r="E45" s="30">
        <v>0.1427125</v>
      </c>
      <c r="F45" s="78">
        <v>0.1718958669231084</v>
      </c>
      <c r="G45" s="77">
        <v>0.8227272727272723</v>
      </c>
    </row>
    <row r="46" spans="1:7" ht="12">
      <c r="A46" s="75" t="s">
        <v>632</v>
      </c>
      <c r="B46" s="76">
        <v>54</v>
      </c>
      <c r="C46" s="77">
        <v>27.89731313017518</v>
      </c>
      <c r="D46" s="77">
        <v>18.834797490017113</v>
      </c>
      <c r="E46" s="30">
        <v>0.1816184210526316</v>
      </c>
      <c r="F46" s="78">
        <v>0.24178521376668732</v>
      </c>
      <c r="G46" s="77">
        <v>0.85</v>
      </c>
    </row>
    <row r="47" spans="1:7" ht="12">
      <c r="A47" s="75" t="s">
        <v>633</v>
      </c>
      <c r="B47" s="76">
        <v>29</v>
      </c>
      <c r="C47" s="77">
        <v>20.810763657511174</v>
      </c>
      <c r="D47" s="77">
        <v>20.186367375719826</v>
      </c>
      <c r="E47" s="30">
        <v>0.14989499999999997</v>
      </c>
      <c r="F47" s="78">
        <v>0.3920680458461053</v>
      </c>
      <c r="G47" s="77">
        <v>0.7538461538461537</v>
      </c>
    </row>
    <row r="48" spans="1:7" ht="12">
      <c r="A48" s="75" t="s">
        <v>634</v>
      </c>
      <c r="B48" s="76">
        <v>185</v>
      </c>
      <c r="C48" s="77">
        <v>29.242098493201024</v>
      </c>
      <c r="D48" s="77">
        <v>28.363239389551072</v>
      </c>
      <c r="E48" s="30">
        <v>0.24751355932203395</v>
      </c>
      <c r="F48" s="78">
        <v>0.1506327522050717</v>
      </c>
      <c r="G48" s="77">
        <v>0.8862676056338028</v>
      </c>
    </row>
    <row r="49" spans="1:7" ht="12">
      <c r="A49" s="75" t="s">
        <v>635</v>
      </c>
      <c r="B49" s="76">
        <v>33</v>
      </c>
      <c r="C49" s="77">
        <v>14.904273260647523</v>
      </c>
      <c r="D49" s="77">
        <v>14.863846873630472</v>
      </c>
      <c r="E49" s="30">
        <v>0.10875</v>
      </c>
      <c r="F49" s="78">
        <v>0.23596152877740567</v>
      </c>
      <c r="G49" s="77">
        <v>0.9206896551724137</v>
      </c>
    </row>
    <row r="50" spans="1:7" ht="12">
      <c r="A50" s="75" t="s">
        <v>636</v>
      </c>
      <c r="B50" s="76">
        <v>59</v>
      </c>
      <c r="C50" s="77">
        <v>21.879238338858293</v>
      </c>
      <c r="D50" s="77">
        <v>21.149433552847373</v>
      </c>
      <c r="E50" s="30">
        <v>0.10107179487179488</v>
      </c>
      <c r="F50" s="78">
        <v>0.28193753882696887</v>
      </c>
      <c r="G50" s="77">
        <v>0.8122807017543858</v>
      </c>
    </row>
    <row r="51" spans="1:7" ht="12">
      <c r="A51" s="75" t="s">
        <v>637</v>
      </c>
      <c r="B51" s="76">
        <v>307</v>
      </c>
      <c r="C51" s="77" t="s">
        <v>686</v>
      </c>
      <c r="D51" s="77" t="s">
        <v>686</v>
      </c>
      <c r="E51" s="30">
        <v>0.5133312138728323</v>
      </c>
      <c r="F51" s="78">
        <v>-0.0003971319883740811</v>
      </c>
      <c r="G51" s="77">
        <v>2.01487804878049</v>
      </c>
    </row>
    <row r="52" spans="1:7" ht="12">
      <c r="A52" s="75" t="s">
        <v>638</v>
      </c>
      <c r="B52" s="76">
        <v>26</v>
      </c>
      <c r="C52" s="77">
        <v>417.8301886792453</v>
      </c>
      <c r="D52" s="77">
        <v>449.6446700507614</v>
      </c>
      <c r="E52" s="30">
        <v>0.1017</v>
      </c>
      <c r="F52" s="78">
        <v>0.7984221698113209</v>
      </c>
      <c r="G52" s="77">
        <v>0.5788461538461538</v>
      </c>
    </row>
    <row r="53" spans="1:7" ht="12">
      <c r="A53" s="75" t="s">
        <v>639</v>
      </c>
      <c r="B53" s="76">
        <v>20</v>
      </c>
      <c r="C53" s="77">
        <v>88.8991452991453</v>
      </c>
      <c r="D53" s="77">
        <v>76.70501474926255</v>
      </c>
      <c r="E53" s="30">
        <v>0</v>
      </c>
      <c r="F53" s="78">
        <v>1.8538441025641026</v>
      </c>
      <c r="G53" s="77">
        <v>1.161</v>
      </c>
    </row>
    <row r="54" spans="1:7" ht="12">
      <c r="A54" s="75" t="s">
        <v>640</v>
      </c>
      <c r="B54" s="76">
        <v>124</v>
      </c>
      <c r="C54" s="77">
        <v>17.189961968195163</v>
      </c>
      <c r="D54" s="77">
        <v>16.75287588100862</v>
      </c>
      <c r="E54" s="30">
        <v>0.13977941176470587</v>
      </c>
      <c r="F54" s="78">
        <v>0.2913923877273534</v>
      </c>
      <c r="G54" s="77">
        <v>0.7706896551724136</v>
      </c>
    </row>
    <row r="55" spans="1:7" ht="12">
      <c r="A55" s="75" t="s">
        <v>641</v>
      </c>
      <c r="B55" s="76">
        <v>21</v>
      </c>
      <c r="C55" s="77">
        <v>7.293832044596295</v>
      </c>
      <c r="D55" s="77">
        <v>8.46961787429526</v>
      </c>
      <c r="E55" s="30">
        <v>0.11984545454545453</v>
      </c>
      <c r="F55" s="78">
        <v>0.10066378349217765</v>
      </c>
      <c r="G55" s="77">
        <v>0.8</v>
      </c>
    </row>
    <row r="56" spans="1:7" ht="12">
      <c r="A56" s="75" t="s">
        <v>642</v>
      </c>
      <c r="B56" s="76">
        <v>16</v>
      </c>
      <c r="C56" s="77">
        <v>34.70958512160228</v>
      </c>
      <c r="D56" s="77">
        <v>42.26829268292683</v>
      </c>
      <c r="E56" s="30">
        <v>0.18353750000000002</v>
      </c>
      <c r="F56" s="78">
        <v>0.6546943490701002</v>
      </c>
      <c r="G56" s="77">
        <v>0.784375</v>
      </c>
    </row>
    <row r="57" spans="1:7" ht="12">
      <c r="A57" s="75" t="s">
        <v>643</v>
      </c>
      <c r="B57" s="76">
        <v>160</v>
      </c>
      <c r="C57" s="77">
        <v>21.812381533716707</v>
      </c>
      <c r="D57" s="77">
        <v>23.083466494407233</v>
      </c>
      <c r="E57" s="30">
        <v>0.2094155844155844</v>
      </c>
      <c r="F57" s="78">
        <v>0.08229261573553509</v>
      </c>
      <c r="G57" s="77">
        <v>0.8613793103448281</v>
      </c>
    </row>
    <row r="58" spans="1:7" ht="12">
      <c r="A58" s="75" t="s">
        <v>644</v>
      </c>
      <c r="B58" s="76">
        <v>196</v>
      </c>
      <c r="C58" s="77">
        <v>34.90853764562684</v>
      </c>
      <c r="D58" s="77">
        <v>33.56383035313965</v>
      </c>
      <c r="E58" s="30">
        <v>0.2241788888888889</v>
      </c>
      <c r="F58" s="78">
        <v>0.2781746802927553</v>
      </c>
      <c r="G58" s="77">
        <v>0.8219444444444443</v>
      </c>
    </row>
    <row r="59" spans="1:7" ht="12">
      <c r="A59" s="75" t="s">
        <v>645</v>
      </c>
      <c r="B59" s="76">
        <v>42</v>
      </c>
      <c r="C59" s="77">
        <v>15.771184070697466</v>
      </c>
      <c r="D59" s="77">
        <v>14.855539750276593</v>
      </c>
      <c r="E59" s="30">
        <v>0.14125</v>
      </c>
      <c r="F59" s="78">
        <v>0.20058958554729014</v>
      </c>
      <c r="G59" s="77">
        <v>0.825609756097561</v>
      </c>
    </row>
    <row r="60" spans="1:7" ht="12">
      <c r="A60" s="75" t="s">
        <v>646</v>
      </c>
      <c r="B60" s="76">
        <v>37</v>
      </c>
      <c r="C60" s="77">
        <v>31.09009645767504</v>
      </c>
      <c r="D60" s="77">
        <v>22.489593984962404</v>
      </c>
      <c r="E60" s="30">
        <v>0.17</v>
      </c>
      <c r="F60" s="78">
        <v>0.4186449318144022</v>
      </c>
      <c r="G60" s="77">
        <v>0.87</v>
      </c>
    </row>
    <row r="61" spans="1:7" ht="12">
      <c r="A61" s="75" t="s">
        <v>647</v>
      </c>
      <c r="B61" s="76">
        <v>42</v>
      </c>
      <c r="C61" s="77">
        <v>16.161032331253544</v>
      </c>
      <c r="D61" s="77">
        <v>14.448225152129819</v>
      </c>
      <c r="E61" s="30">
        <v>0.08727941176470588</v>
      </c>
      <c r="F61" s="78">
        <v>0.7216909075439591</v>
      </c>
      <c r="G61" s="77">
        <v>0.595</v>
      </c>
    </row>
    <row r="62" spans="1:7" ht="12">
      <c r="A62" s="75" t="s">
        <v>648</v>
      </c>
      <c r="B62" s="76">
        <v>39</v>
      </c>
      <c r="C62" s="77">
        <v>36.357872373102616</v>
      </c>
      <c r="D62" s="77">
        <v>29.763903440761073</v>
      </c>
      <c r="E62" s="30">
        <v>0.17859259259259258</v>
      </c>
      <c r="F62" s="78">
        <v>0.4601774029231833</v>
      </c>
      <c r="G62" s="77">
        <v>0.7054054054054055</v>
      </c>
    </row>
    <row r="63" spans="1:7" ht="12">
      <c r="A63" s="75" t="s">
        <v>649</v>
      </c>
      <c r="B63" s="76">
        <v>19</v>
      </c>
      <c r="C63" s="77">
        <v>37.94968519758875</v>
      </c>
      <c r="D63" s="77">
        <v>34.985847309012776</v>
      </c>
      <c r="E63" s="30">
        <v>0.1189375</v>
      </c>
      <c r="F63" s="78">
        <v>0.3362066738111185</v>
      </c>
      <c r="G63" s="77">
        <v>0.8166666666666667</v>
      </c>
    </row>
    <row r="64" spans="1:7" ht="12">
      <c r="A64" s="75" t="s">
        <v>650</v>
      </c>
      <c r="B64" s="76">
        <v>28</v>
      </c>
      <c r="C64" s="77">
        <v>12.37934445146578</v>
      </c>
      <c r="D64" s="77">
        <v>13.368472584856397</v>
      </c>
      <c r="E64" s="30">
        <v>0.15578947368421053</v>
      </c>
      <c r="F64" s="78">
        <v>0.2895425447152238</v>
      </c>
      <c r="G64" s="77">
        <v>0.8944444444444445</v>
      </c>
    </row>
    <row r="65" spans="1:7" ht="12">
      <c r="A65" s="75" t="s">
        <v>651</v>
      </c>
      <c r="B65" s="76">
        <v>70</v>
      </c>
      <c r="C65" s="77">
        <v>72.28785292186474</v>
      </c>
      <c r="D65" s="77">
        <v>112.17334601277001</v>
      </c>
      <c r="E65" s="30">
        <v>0.1933395348837209</v>
      </c>
      <c r="F65" s="78">
        <v>0.4352178901291311</v>
      </c>
      <c r="G65" s="77">
        <v>1.0166666666666668</v>
      </c>
    </row>
    <row r="66" spans="1:7" ht="12">
      <c r="A66" s="75" t="s">
        <v>652</v>
      </c>
      <c r="B66" s="76">
        <v>37</v>
      </c>
      <c r="C66" s="77">
        <v>14.794392523364484</v>
      </c>
      <c r="D66" s="77">
        <v>15.200672782874618</v>
      </c>
      <c r="E66" s="30">
        <v>0.13312272727272728</v>
      </c>
      <c r="F66" s="78">
        <v>0.3187387642121554</v>
      </c>
      <c r="G66" s="77">
        <v>0.77</v>
      </c>
    </row>
    <row r="67" spans="1:7" ht="12">
      <c r="A67" s="75" t="s">
        <v>653</v>
      </c>
      <c r="B67" s="76">
        <v>52</v>
      </c>
      <c r="C67" s="77">
        <v>15.947332465148051</v>
      </c>
      <c r="D67" s="77">
        <v>11.823000585619093</v>
      </c>
      <c r="E67" s="30">
        <v>0.18522333333333335</v>
      </c>
      <c r="F67" s="78">
        <v>0.4609800751478404</v>
      </c>
      <c r="G67" s="77">
        <v>0.7968888888888888</v>
      </c>
    </row>
    <row r="68" spans="1:7" ht="12">
      <c r="A68" s="75" t="s">
        <v>654</v>
      </c>
      <c r="B68" s="76">
        <v>42</v>
      </c>
      <c r="C68" s="77">
        <v>23.623812924129155</v>
      </c>
      <c r="D68" s="77">
        <v>24.512506331921198</v>
      </c>
      <c r="E68" s="30">
        <v>0.15170322580645162</v>
      </c>
      <c r="F68" s="78">
        <v>0.6856520020596222</v>
      </c>
      <c r="G68" s="77">
        <v>0.7564102564102565</v>
      </c>
    </row>
    <row r="69" spans="1:7" ht="12">
      <c r="A69" s="75" t="s">
        <v>655</v>
      </c>
      <c r="B69" s="76">
        <v>97</v>
      </c>
      <c r="C69" s="77">
        <v>54.11571805503204</v>
      </c>
      <c r="D69" s="77">
        <v>27.430072602216278</v>
      </c>
      <c r="E69" s="30">
        <v>0.21161666666666665</v>
      </c>
      <c r="F69" s="78">
        <v>0.4650027968337732</v>
      </c>
      <c r="G69" s="77">
        <v>0.732183908045977</v>
      </c>
    </row>
    <row r="70" spans="1:7" ht="12">
      <c r="A70" s="75" t="s">
        <v>656</v>
      </c>
      <c r="B70" s="76">
        <v>88</v>
      </c>
      <c r="C70" s="77">
        <v>39.20954236303359</v>
      </c>
      <c r="D70" s="77">
        <v>36.365803404444165</v>
      </c>
      <c r="E70" s="30">
        <v>0.2000658536585366</v>
      </c>
      <c r="F70" s="78">
        <v>0.23978697153012746</v>
      </c>
      <c r="G70" s="77">
        <v>0.8722222222222225</v>
      </c>
    </row>
    <row r="71" spans="1:7" ht="12">
      <c r="A71" s="75" t="s">
        <v>657</v>
      </c>
      <c r="B71" s="76">
        <v>48</v>
      </c>
      <c r="C71" s="77">
        <v>28.84101547674271</v>
      </c>
      <c r="D71" s="77">
        <v>38.49960594460707</v>
      </c>
      <c r="E71" s="30">
        <v>0.19297692307692307</v>
      </c>
      <c r="F71" s="78">
        <v>0.41329646607346177</v>
      </c>
      <c r="G71" s="77">
        <v>0.82</v>
      </c>
    </row>
    <row r="72" spans="1:7" ht="12">
      <c r="A72" s="75" t="s">
        <v>658</v>
      </c>
      <c r="B72" s="76">
        <v>152</v>
      </c>
      <c r="C72" s="77">
        <v>302.68975973874507</v>
      </c>
      <c r="D72" s="77">
        <v>3.6952173479703276</v>
      </c>
      <c r="E72" s="30">
        <v>0.0860745454545455</v>
      </c>
      <c r="F72" s="78">
        <v>0.6396588290179613</v>
      </c>
      <c r="G72" s="77">
        <v>0.6975694444444444</v>
      </c>
    </row>
    <row r="73" spans="1:7" ht="12">
      <c r="A73" s="75" t="s">
        <v>659</v>
      </c>
      <c r="B73" s="76">
        <v>16</v>
      </c>
      <c r="C73" s="77">
        <v>14.057749600781753</v>
      </c>
      <c r="D73" s="77">
        <v>13.506320128234485</v>
      </c>
      <c r="E73" s="30">
        <v>0.14405833333333334</v>
      </c>
      <c r="F73" s="78">
        <v>0.2953811592821222</v>
      </c>
      <c r="G73" s="77">
        <v>0.809375</v>
      </c>
    </row>
    <row r="74" spans="1:7" ht="12">
      <c r="A74" s="75" t="s">
        <v>660</v>
      </c>
      <c r="B74" s="76">
        <v>86</v>
      </c>
      <c r="C74" s="77">
        <v>21.093493807779524</v>
      </c>
      <c r="D74" s="77">
        <v>21.3723445618748</v>
      </c>
      <c r="E74" s="30">
        <v>0.1945285714285714</v>
      </c>
      <c r="F74" s="78">
        <v>0.24476361416361414</v>
      </c>
      <c r="G74" s="77">
        <v>0.8103896103896102</v>
      </c>
    </row>
    <row r="75" spans="1:7" ht="12">
      <c r="A75" s="75" t="s">
        <v>661</v>
      </c>
      <c r="B75" s="76">
        <v>93</v>
      </c>
      <c r="C75" s="77">
        <v>19.937341920680034</v>
      </c>
      <c r="D75" s="77">
        <v>19.569435913185913</v>
      </c>
      <c r="E75" s="30">
        <v>0.17014285714285712</v>
      </c>
      <c r="F75" s="78">
        <v>0.09645931787958593</v>
      </c>
      <c r="G75" s="77">
        <v>0.7678160919540227</v>
      </c>
    </row>
    <row r="76" spans="1:7" ht="12">
      <c r="A76" s="75" t="s">
        <v>662</v>
      </c>
      <c r="B76" s="76">
        <v>202</v>
      </c>
      <c r="C76" s="77">
        <v>20.215155974492568</v>
      </c>
      <c r="D76" s="77">
        <v>19.076088724306604</v>
      </c>
      <c r="E76" s="30">
        <v>0.21531000000000003</v>
      </c>
      <c r="F76" s="78">
        <v>0.09088940990865584</v>
      </c>
      <c r="G76" s="77">
        <v>1.12974842767296</v>
      </c>
    </row>
    <row r="77" spans="1:7" ht="12">
      <c r="A77" s="75" t="s">
        <v>663</v>
      </c>
      <c r="B77" s="76">
        <v>12</v>
      </c>
      <c r="C77" s="77">
        <v>41.553398355092185</v>
      </c>
      <c r="D77" s="77">
        <v>39.275430586059414</v>
      </c>
      <c r="E77" s="30">
        <v>0.14785714285714285</v>
      </c>
      <c r="F77" s="78">
        <v>0.09586627327483413</v>
      </c>
      <c r="G77" s="77">
        <v>0.85</v>
      </c>
    </row>
    <row r="78" spans="1:7" ht="12">
      <c r="A78" s="75" t="s">
        <v>664</v>
      </c>
      <c r="B78" s="76">
        <v>31</v>
      </c>
      <c r="C78" s="77">
        <v>26.940035362465267</v>
      </c>
      <c r="D78" s="77">
        <v>26.430555948908207</v>
      </c>
      <c r="E78" s="30">
        <v>0.15182592592592592</v>
      </c>
      <c r="F78" s="78">
        <v>0.18704472413668677</v>
      </c>
      <c r="G78" s="77">
        <v>1.055</v>
      </c>
    </row>
    <row r="79" spans="1:7" ht="12">
      <c r="A79" s="75" t="s">
        <v>665</v>
      </c>
      <c r="B79" s="76">
        <v>32</v>
      </c>
      <c r="C79" s="77">
        <v>18.865441955079973</v>
      </c>
      <c r="D79" s="77">
        <v>16.024930764314625</v>
      </c>
      <c r="E79" s="30">
        <v>0.16949999999999998</v>
      </c>
      <c r="F79" s="78">
        <v>0.1162450447249624</v>
      </c>
      <c r="G79" s="77">
        <v>1.2160714285714287</v>
      </c>
    </row>
    <row r="80" spans="1:7" ht="12">
      <c r="A80" s="75" t="s">
        <v>666</v>
      </c>
      <c r="B80" s="76">
        <v>100</v>
      </c>
      <c r="C80" s="77">
        <v>80.88219923428676</v>
      </c>
      <c r="D80" s="77">
        <v>59.868936644244364</v>
      </c>
      <c r="E80" s="30">
        <v>0.29644393939393937</v>
      </c>
      <c r="F80" s="78">
        <v>0.06773123051607087</v>
      </c>
      <c r="G80" s="77">
        <v>1.3060377358490567</v>
      </c>
    </row>
    <row r="81" spans="1:7" ht="12">
      <c r="A81" s="75" t="s">
        <v>667</v>
      </c>
      <c r="B81" s="76">
        <v>7</v>
      </c>
      <c r="C81" s="77">
        <v>86.8133718133718</v>
      </c>
      <c r="D81" s="77">
        <v>51.803960964408724</v>
      </c>
      <c r="E81" s="30">
        <v>0.275</v>
      </c>
      <c r="F81" s="78">
        <v>0</v>
      </c>
      <c r="G81" s="77">
        <v>1.8433333333333335</v>
      </c>
    </row>
    <row r="82" spans="1:7" ht="12">
      <c r="A82" s="75" t="s">
        <v>668</v>
      </c>
      <c r="B82" s="76">
        <v>26</v>
      </c>
      <c r="C82" s="77">
        <v>14.213638531235098</v>
      </c>
      <c r="D82" s="77">
        <v>12.848798361892445</v>
      </c>
      <c r="E82" s="30">
        <v>0.17805333333333334</v>
      </c>
      <c r="F82" s="78">
        <v>0.19361800190748685</v>
      </c>
      <c r="G82" s="77">
        <v>0.9042857142857142</v>
      </c>
    </row>
    <row r="83" spans="1:7" ht="12">
      <c r="A83" s="75" t="s">
        <v>669</v>
      </c>
      <c r="B83" s="76">
        <v>30</v>
      </c>
      <c r="C83" s="77">
        <v>12.267108485808961</v>
      </c>
      <c r="D83" s="77">
        <v>11.03070345899728</v>
      </c>
      <c r="E83" s="30">
        <v>0.12317142857142854</v>
      </c>
      <c r="F83" s="78">
        <v>0.332219175911252</v>
      </c>
      <c r="G83" s="77">
        <v>0.7607407407407407</v>
      </c>
    </row>
    <row r="84" spans="1:7" ht="12">
      <c r="A84" s="75" t="s">
        <v>670</v>
      </c>
      <c r="B84" s="76">
        <v>19</v>
      </c>
      <c r="C84" s="77">
        <v>9.252326217843459</v>
      </c>
      <c r="D84" s="77">
        <v>50.13048635824437</v>
      </c>
      <c r="E84" s="30">
        <v>0.17045454545454547</v>
      </c>
      <c r="F84" s="78">
        <v>0.18423770114942528</v>
      </c>
      <c r="G84" s="77">
        <v>0.904375</v>
      </c>
    </row>
    <row r="85" spans="1:7" ht="12">
      <c r="A85" s="75" t="s">
        <v>671</v>
      </c>
      <c r="B85" s="76">
        <v>118</v>
      </c>
      <c r="C85" s="77">
        <v>122.0202738086332</v>
      </c>
      <c r="D85" s="77">
        <v>110.65684434292952</v>
      </c>
      <c r="E85" s="30">
        <v>0.32088518518518533</v>
      </c>
      <c r="F85" s="78">
        <v>0.07539269095533778</v>
      </c>
      <c r="G85" s="77">
        <v>1.095625</v>
      </c>
    </row>
    <row r="86" spans="1:7" ht="12">
      <c r="A86" s="75" t="s">
        <v>672</v>
      </c>
      <c r="B86" s="76">
        <v>172</v>
      </c>
      <c r="C86" s="77">
        <v>111.33062527345771</v>
      </c>
      <c r="D86" s="77">
        <v>165.37449039881832</v>
      </c>
      <c r="E86" s="30">
        <v>0.29964054054054057</v>
      </c>
      <c r="F86" s="78">
        <v>0.8720539706057835</v>
      </c>
      <c r="G86" s="77">
        <v>1.17344444444444</v>
      </c>
    </row>
    <row r="87" spans="1:7" ht="12">
      <c r="A87" s="75" t="s">
        <v>673</v>
      </c>
      <c r="B87" s="76">
        <v>26</v>
      </c>
      <c r="C87" s="77">
        <v>11.407552083333334</v>
      </c>
      <c r="D87" s="77">
        <v>13.037202380952381</v>
      </c>
      <c r="E87" s="30">
        <v>0.10538461538461538</v>
      </c>
      <c r="F87" s="78">
        <v>0.17860755208333334</v>
      </c>
      <c r="G87" s="77">
        <v>0.7615384615384617</v>
      </c>
    </row>
    <row r="88" spans="1:7" ht="12">
      <c r="A88" s="75" t="s">
        <v>674</v>
      </c>
      <c r="B88" s="76">
        <v>133</v>
      </c>
      <c r="C88" s="77">
        <v>11.783678996622628</v>
      </c>
      <c r="D88" s="77">
        <v>11.46845164782578</v>
      </c>
      <c r="E88" s="30">
        <v>0.1180684210526316</v>
      </c>
      <c r="F88" s="78">
        <v>0.26879221350787114</v>
      </c>
      <c r="G88" s="77">
        <v>0.7995833333333332</v>
      </c>
    </row>
    <row r="89" spans="1:7" ht="12">
      <c r="A89" s="75" t="s">
        <v>675</v>
      </c>
      <c r="B89" s="76">
        <v>10</v>
      </c>
      <c r="C89" s="77">
        <v>11.026469332574356</v>
      </c>
      <c r="D89" s="77">
        <v>12.308657664813344</v>
      </c>
      <c r="E89" s="30">
        <v>0.08800000000000001</v>
      </c>
      <c r="F89" s="78">
        <v>0.421463298704995</v>
      </c>
      <c r="G89" s="77">
        <v>0.87</v>
      </c>
    </row>
    <row r="90" spans="1:7" ht="12">
      <c r="A90" s="75" t="s">
        <v>676</v>
      </c>
      <c r="B90" s="76">
        <v>12</v>
      </c>
      <c r="C90" s="77">
        <v>8.626281859215373</v>
      </c>
      <c r="D90" s="77">
        <v>8.756190644376424</v>
      </c>
      <c r="E90" s="30">
        <v>0.08071428571428571</v>
      </c>
      <c r="F90" s="78">
        <v>0.5517032204749525</v>
      </c>
      <c r="G90" s="77">
        <v>0.615</v>
      </c>
    </row>
    <row r="91" spans="1:7" ht="12">
      <c r="A91" s="75" t="s">
        <v>677</v>
      </c>
      <c r="B91" s="76">
        <v>20</v>
      </c>
      <c r="C91" s="77">
        <v>25.19470025279885</v>
      </c>
      <c r="D91" s="77">
        <v>24.62444297374807</v>
      </c>
      <c r="E91" s="30">
        <v>0.13722222222222222</v>
      </c>
      <c r="F91" s="78">
        <v>0.40817867912603834</v>
      </c>
      <c r="G91" s="77">
        <v>0.926</v>
      </c>
    </row>
    <row r="92" spans="1:7" ht="12">
      <c r="A92" s="75" t="s">
        <v>678</v>
      </c>
      <c r="B92" s="76">
        <v>50</v>
      </c>
      <c r="C92" s="77">
        <v>5.672518485872387</v>
      </c>
      <c r="D92" s="77">
        <v>5.394360622147714</v>
      </c>
      <c r="E92" s="30">
        <v>0.14840555555555557</v>
      </c>
      <c r="F92" s="78">
        <v>0.21383667058420253</v>
      </c>
      <c r="G92" s="77">
        <v>0.8377551020408164</v>
      </c>
    </row>
    <row r="93" spans="1:7" ht="12">
      <c r="A93" s="75" t="s">
        <v>679</v>
      </c>
      <c r="B93" s="76">
        <v>2</v>
      </c>
      <c r="C93" s="77">
        <v>30.13177870478014</v>
      </c>
      <c r="D93" s="77">
        <v>33.35480696442089</v>
      </c>
      <c r="E93" s="30">
        <v>0.105</v>
      </c>
      <c r="F93" s="78">
        <v>0.0789</v>
      </c>
      <c r="G93" s="77">
        <v>1.395</v>
      </c>
    </row>
    <row r="94" spans="1:7" ht="12">
      <c r="A94" s="75" t="s">
        <v>680</v>
      </c>
      <c r="B94" s="76">
        <v>15</v>
      </c>
      <c r="C94" s="77">
        <v>17.950385138196648</v>
      </c>
      <c r="D94" s="77">
        <v>18.06497948016416</v>
      </c>
      <c r="E94" s="30">
        <v>0.07772727272727273</v>
      </c>
      <c r="F94" s="78">
        <v>0.6909531264159492</v>
      </c>
      <c r="G94" s="77">
        <v>0.5892857142857143</v>
      </c>
    </row>
    <row r="95" spans="1:7" ht="12">
      <c r="A95" s="75" t="s">
        <v>681</v>
      </c>
      <c r="B95" s="76">
        <v>11</v>
      </c>
      <c r="C95" s="77">
        <v>665.7243107769424</v>
      </c>
      <c r="D95" s="77">
        <v>237.8012533572068</v>
      </c>
      <c r="E95" s="30">
        <v>0.38</v>
      </c>
      <c r="F95" s="78">
        <v>0</v>
      </c>
      <c r="G95" s="77">
        <v>1.248</v>
      </c>
    </row>
    <row r="96" spans="1:7" s="79" customFormat="1" ht="12">
      <c r="A96" s="79" t="s">
        <v>682</v>
      </c>
      <c r="B96" s="80">
        <v>5903</v>
      </c>
      <c r="C96" s="81">
        <v>34.58928822103723</v>
      </c>
      <c r="D96" s="81">
        <v>31.962841448197665</v>
      </c>
      <c r="E96" s="35">
        <v>0.20736043233082707</v>
      </c>
      <c r="F96" s="82">
        <v>0.35017023396577096</v>
      </c>
      <c r="G96" s="81">
        <v>0.8575940310711386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96"/>
  <sheetViews>
    <sheetView workbookViewId="0" topLeftCell="A1">
      <selection activeCell="A96" sqref="A96"/>
    </sheetView>
  </sheetViews>
  <sheetFormatPr defaultColWidth="9.140625" defaultRowHeight="12.75"/>
  <cols>
    <col min="1" max="1" width="21.8515625" style="84" bestFit="1" customWidth="1"/>
    <col min="2" max="2" width="15.28125" style="84" bestFit="1" customWidth="1"/>
    <col min="3" max="3" width="9.8515625" style="84" bestFit="1" customWidth="1"/>
    <col min="4" max="4" width="8.00390625" style="84" bestFit="1" customWidth="1"/>
    <col min="5" max="5" width="20.7109375" style="84" bestFit="1" customWidth="1"/>
    <col min="6" max="6" width="8.140625" style="84" bestFit="1" customWidth="1"/>
    <col min="7" max="7" width="6.140625" style="84" bestFit="1" customWidth="1"/>
    <col min="8" max="8" width="9.8515625" style="84" bestFit="1" customWidth="1"/>
    <col min="9" max="9" width="8.140625" style="84" bestFit="1" customWidth="1"/>
    <col min="10" max="16384" width="11.421875" style="84" customWidth="1"/>
  </cols>
  <sheetData>
    <row r="1" spans="1:9" ht="12">
      <c r="A1" s="83" t="s">
        <v>580</v>
      </c>
      <c r="B1" s="83" t="s">
        <v>581</v>
      </c>
      <c r="C1" s="83" t="s">
        <v>700</v>
      </c>
      <c r="D1" s="83" t="s">
        <v>578</v>
      </c>
      <c r="E1" s="83" t="s">
        <v>701</v>
      </c>
      <c r="F1" s="83" t="s">
        <v>694</v>
      </c>
      <c r="G1" s="83" t="s">
        <v>695</v>
      </c>
      <c r="H1" s="83" t="s">
        <v>702</v>
      </c>
      <c r="I1" s="83" t="s">
        <v>689</v>
      </c>
    </row>
    <row r="2" spans="1:9" ht="12">
      <c r="A2" s="84" t="s">
        <v>588</v>
      </c>
      <c r="B2" s="84">
        <v>30</v>
      </c>
      <c r="C2" s="85">
        <v>6.5089421632079825</v>
      </c>
      <c r="D2" s="86">
        <v>0.09122872491922097</v>
      </c>
      <c r="E2" s="30">
        <v>0.2658428571428571</v>
      </c>
      <c r="F2" s="86">
        <v>0.2385385349474242</v>
      </c>
      <c r="G2" s="85">
        <v>1.16</v>
      </c>
      <c r="H2" s="85">
        <v>5.6049244500721915</v>
      </c>
      <c r="I2" s="87">
        <v>0.16710804824347386</v>
      </c>
    </row>
    <row r="3" spans="1:9" ht="12">
      <c r="A3" s="84" t="s">
        <v>589</v>
      </c>
      <c r="B3" s="84">
        <v>40</v>
      </c>
      <c r="C3" s="85">
        <v>2.225242119576229</v>
      </c>
      <c r="D3" s="86">
        <v>0.11877028919275466</v>
      </c>
      <c r="E3" s="30">
        <v>0.16681724137931034</v>
      </c>
      <c r="F3" s="86">
        <v>0.28987186392756165</v>
      </c>
      <c r="G3" s="85">
        <v>0.8282051282051281</v>
      </c>
      <c r="H3" s="85">
        <v>1.7461935934235446</v>
      </c>
      <c r="I3" s="87">
        <v>0.1273473421273651</v>
      </c>
    </row>
    <row r="4" spans="1:9" ht="12">
      <c r="A4" s="84" t="s">
        <v>590</v>
      </c>
      <c r="B4" s="84">
        <v>37</v>
      </c>
      <c r="C4" s="85">
        <v>1.784637047261882</v>
      </c>
      <c r="D4" s="86">
        <v>0.13909423272547863</v>
      </c>
      <c r="E4" s="30">
        <v>0.1189521739130435</v>
      </c>
      <c r="F4" s="86">
        <v>0.10729841580103502</v>
      </c>
      <c r="G4" s="85">
        <v>1.09428571428571</v>
      </c>
      <c r="H4" s="85">
        <v>1.564261821219032</v>
      </c>
      <c r="I4" s="87">
        <v>0.15262951776315667</v>
      </c>
    </row>
    <row r="5" spans="1:9" ht="12">
      <c r="A5" s="84" t="s">
        <v>591</v>
      </c>
      <c r="B5" s="84">
        <v>46</v>
      </c>
      <c r="C5" s="85">
        <v>1.3656147767879612</v>
      </c>
      <c r="D5" s="86">
        <v>0.16376264532689114</v>
      </c>
      <c r="E5" s="30">
        <v>0.15454800000000002</v>
      </c>
      <c r="F5" s="86">
        <v>0.14004618897536505</v>
      </c>
      <c r="G5" s="85">
        <v>0.82</v>
      </c>
      <c r="H5" s="85">
        <v>1.2788088711071597</v>
      </c>
      <c r="I5" s="87">
        <v>0.14669926474257652</v>
      </c>
    </row>
    <row r="6" spans="1:9" ht="12">
      <c r="A6" s="84" t="s">
        <v>592</v>
      </c>
      <c r="B6" s="84">
        <v>20</v>
      </c>
      <c r="C6" s="85">
        <v>2.118965825518508</v>
      </c>
      <c r="D6" s="86">
        <v>0.1263925018034212</v>
      </c>
      <c r="E6" s="30">
        <v>0.140375</v>
      </c>
      <c r="F6" s="86">
        <v>0.2868131231967238</v>
      </c>
      <c r="G6" s="85">
        <v>0.8611111111111112</v>
      </c>
      <c r="H6" s="85">
        <v>1.522530125162457</v>
      </c>
      <c r="I6" s="87">
        <v>0.12494907183244335</v>
      </c>
    </row>
    <row r="7" spans="1:9" ht="12">
      <c r="A7" s="84" t="s">
        <v>593</v>
      </c>
      <c r="B7" s="84">
        <v>31</v>
      </c>
      <c r="C7" s="85">
        <v>1.569323154356114</v>
      </c>
      <c r="D7" s="86">
        <v>0.21100249779330293</v>
      </c>
      <c r="E7" s="30">
        <v>0.10456315789473684</v>
      </c>
      <c r="F7" s="86">
        <v>0.1727494729231774</v>
      </c>
      <c r="G7" s="85">
        <v>0.7851851851851852</v>
      </c>
      <c r="H7" s="85">
        <v>1.3663462884447934</v>
      </c>
      <c r="I7" s="87">
        <v>0.17029447342822096</v>
      </c>
    </row>
    <row r="8" spans="1:9" ht="12">
      <c r="A8" s="84" t="s">
        <v>594</v>
      </c>
      <c r="B8" s="84">
        <v>28</v>
      </c>
      <c r="C8" s="85">
        <v>1.0486532286835533</v>
      </c>
      <c r="D8" s="86">
        <v>0.12082292781543584</v>
      </c>
      <c r="E8" s="30">
        <v>0.1746181818181818</v>
      </c>
      <c r="F8" s="86">
        <v>0.2710637395228885</v>
      </c>
      <c r="G8" s="85">
        <v>0.648</v>
      </c>
      <c r="H8" s="85">
        <v>1.049711748103958</v>
      </c>
      <c r="I8" s="87">
        <v>0.13759231466620298</v>
      </c>
    </row>
    <row r="9" spans="1:9" ht="12">
      <c r="A9" s="84" t="s">
        <v>595</v>
      </c>
      <c r="B9" s="84">
        <v>177</v>
      </c>
      <c r="C9" s="85">
        <v>2.23302522813766</v>
      </c>
      <c r="D9" s="86">
        <v>0.18942800193695353</v>
      </c>
      <c r="E9" s="30">
        <v>0.10792959183673469</v>
      </c>
      <c r="F9" s="86">
        <v>0.3811057668031868</v>
      </c>
      <c r="G9" s="85">
        <v>0.7895569620253162</v>
      </c>
      <c r="H9" s="85">
        <v>2.0761146333370433</v>
      </c>
      <c r="I9" s="87">
        <v>0.28086118542866045</v>
      </c>
    </row>
    <row r="10" spans="1:9" ht="12">
      <c r="A10" s="84" t="s">
        <v>596</v>
      </c>
      <c r="B10" s="84">
        <v>7</v>
      </c>
      <c r="C10" s="85">
        <v>1.4389473443694234</v>
      </c>
      <c r="D10" s="86">
        <v>0.17470191513102026</v>
      </c>
      <c r="E10" s="30">
        <v>0.115</v>
      </c>
      <c r="F10" s="86">
        <v>0.37811356337044794</v>
      </c>
      <c r="G10" s="85">
        <v>1.10428571428571</v>
      </c>
      <c r="H10" s="85">
        <v>1.461104552013643</v>
      </c>
      <c r="I10" s="87">
        <v>0.3469791548443234</v>
      </c>
    </row>
    <row r="11" spans="1:9" ht="12">
      <c r="A11" s="84" t="s">
        <v>597</v>
      </c>
      <c r="B11" s="84">
        <v>2</v>
      </c>
      <c r="C11" s="85">
        <v>5.698025559105432</v>
      </c>
      <c r="D11" s="86">
        <v>0.13853035143769968</v>
      </c>
      <c r="E11" s="30">
        <v>0.105</v>
      </c>
      <c r="F11" s="86">
        <v>0.649403090405904</v>
      </c>
      <c r="G11" s="85">
        <v>1.35</v>
      </c>
      <c r="H11" s="85">
        <v>4.84225294650952</v>
      </c>
      <c r="I11" s="87">
        <v>0.5990906618313689</v>
      </c>
    </row>
    <row r="12" spans="1:9" ht="12">
      <c r="A12" s="84" t="s">
        <v>598</v>
      </c>
      <c r="B12" s="84">
        <v>33</v>
      </c>
      <c r="C12" s="85">
        <v>2.425333990711877</v>
      </c>
      <c r="D12" s="86">
        <v>0.20207392327756218</v>
      </c>
      <c r="E12" s="30">
        <v>0.10630416666666667</v>
      </c>
      <c r="F12" s="86">
        <v>0.4110870187404384</v>
      </c>
      <c r="G12" s="85">
        <v>0.828787878787879</v>
      </c>
      <c r="H12" s="85">
        <v>2.104573140954111</v>
      </c>
      <c r="I12" s="87">
        <v>0.26613226446063837</v>
      </c>
    </row>
    <row r="13" spans="1:9" ht="12">
      <c r="A13" s="84" t="s">
        <v>599</v>
      </c>
      <c r="B13" s="84">
        <v>22</v>
      </c>
      <c r="C13" s="85">
        <v>3.198707790982833</v>
      </c>
      <c r="D13" s="86">
        <v>0.09632616487455196</v>
      </c>
      <c r="E13" s="30">
        <v>0.16317692307692308</v>
      </c>
      <c r="F13" s="86">
        <v>0.4154786744868035</v>
      </c>
      <c r="G13" s="85">
        <v>0.6</v>
      </c>
      <c r="H13" s="85">
        <v>2.362675752248877</v>
      </c>
      <c r="I13" s="87">
        <v>0.09100944757251066</v>
      </c>
    </row>
    <row r="14" spans="1:9" ht="12">
      <c r="A14" s="84" t="s">
        <v>600</v>
      </c>
      <c r="B14" s="84">
        <v>14</v>
      </c>
      <c r="C14" s="85">
        <v>9.383797106058196</v>
      </c>
      <c r="D14" s="86">
        <v>0.22091747495627284</v>
      </c>
      <c r="E14" s="30">
        <v>0.15555555555555556</v>
      </c>
      <c r="F14" s="86">
        <v>0.46539135192554126</v>
      </c>
      <c r="G14" s="85">
        <v>0.7708333333333334</v>
      </c>
      <c r="H14" s="85">
        <v>5.3506427949820194</v>
      </c>
      <c r="I14" s="87">
        <v>0.196240507788277</v>
      </c>
    </row>
    <row r="15" spans="1:9" ht="12">
      <c r="A15" s="84" t="s">
        <v>601</v>
      </c>
      <c r="B15" s="84">
        <v>40</v>
      </c>
      <c r="C15" s="85">
        <v>2.0907518477886593</v>
      </c>
      <c r="D15" s="86">
        <v>0.24723131991768033</v>
      </c>
      <c r="E15" s="30">
        <v>0.15047586206896552</v>
      </c>
      <c r="F15" s="86">
        <v>0.1512158082926494</v>
      </c>
      <c r="G15" s="85">
        <v>0.8718181818181817</v>
      </c>
      <c r="H15" s="85">
        <v>1.626462680034183</v>
      </c>
      <c r="I15" s="87">
        <v>0.18418930509587128</v>
      </c>
    </row>
    <row r="16" spans="1:9" ht="12">
      <c r="A16" s="84" t="s">
        <v>602</v>
      </c>
      <c r="B16" s="84">
        <v>21</v>
      </c>
      <c r="C16" s="85">
        <v>3.8030529764851826</v>
      </c>
      <c r="D16" s="86">
        <v>-0.1431138357467498</v>
      </c>
      <c r="E16" s="30">
        <v>0.3858833333333333</v>
      </c>
      <c r="F16" s="86">
        <v>-0.00402470936643458</v>
      </c>
      <c r="G16" s="85">
        <v>1.11153846153846</v>
      </c>
      <c r="H16" s="85">
        <v>2.3561698236334596</v>
      </c>
      <c r="I16" s="87">
        <v>0.04246250768491009</v>
      </c>
    </row>
    <row r="17" spans="1:9" ht="12">
      <c r="A17" s="84" t="s">
        <v>603</v>
      </c>
      <c r="B17" s="84">
        <v>16</v>
      </c>
      <c r="C17" s="85">
        <v>1.9702879358198038</v>
      </c>
      <c r="D17" s="86">
        <v>0.12625957308947353</v>
      </c>
      <c r="E17" s="30">
        <v>0.219725</v>
      </c>
      <c r="F17" s="86">
        <v>0.6267018698355907</v>
      </c>
      <c r="G17" s="85">
        <v>0.7133333333333333</v>
      </c>
      <c r="H17" s="85">
        <v>1.5212816737254187</v>
      </c>
      <c r="I17" s="87">
        <v>0.11538566874718537</v>
      </c>
    </row>
    <row r="18" spans="1:9" ht="12">
      <c r="A18" s="84" t="s">
        <v>604</v>
      </c>
      <c r="B18" s="84">
        <v>13</v>
      </c>
      <c r="C18" s="85">
        <v>1.9432796392730805</v>
      </c>
      <c r="D18" s="86">
        <v>0.17873897399304658</v>
      </c>
      <c r="E18" s="30">
        <v>0.121875</v>
      </c>
      <c r="F18" s="86">
        <v>0.16704586512321318</v>
      </c>
      <c r="G18" s="85">
        <v>0.7666666666666667</v>
      </c>
      <c r="H18" s="85">
        <v>1.7069050749408359</v>
      </c>
      <c r="I18" s="87">
        <v>0.1797081702415386</v>
      </c>
    </row>
    <row r="19" spans="1:9" ht="12">
      <c r="A19" s="84" t="s">
        <v>605</v>
      </c>
      <c r="B19" s="84">
        <v>14</v>
      </c>
      <c r="C19" s="85">
        <v>3.1242109073905073</v>
      </c>
      <c r="D19" s="86">
        <v>0.18947650257562845</v>
      </c>
      <c r="E19" s="30">
        <v>0.096</v>
      </c>
      <c r="F19" s="86">
        <v>0.5171631673814407</v>
      </c>
      <c r="G19" s="85">
        <v>0.8833333333333334</v>
      </c>
      <c r="H19" s="85">
        <v>2.111187417296193</v>
      </c>
      <c r="I19" s="87">
        <v>0.1471747055365588</v>
      </c>
    </row>
    <row r="20" spans="1:9" ht="12">
      <c r="A20" s="84" t="s">
        <v>606</v>
      </c>
      <c r="B20" s="84">
        <v>34</v>
      </c>
      <c r="C20" s="85">
        <v>4.0264918755163865</v>
      </c>
      <c r="D20" s="86">
        <v>0.15652767832553016</v>
      </c>
      <c r="E20" s="30">
        <v>0.14616071428571428</v>
      </c>
      <c r="F20" s="86">
        <v>0.4415922830678807</v>
      </c>
      <c r="G20" s="85">
        <v>0.7671875</v>
      </c>
      <c r="H20" s="85">
        <v>2.727209072861066</v>
      </c>
      <c r="I20" s="87">
        <v>0.16713209702920864</v>
      </c>
    </row>
    <row r="21" spans="1:9" ht="12">
      <c r="A21" s="84" t="s">
        <v>607</v>
      </c>
      <c r="B21" s="84">
        <v>83</v>
      </c>
      <c r="C21" s="85">
        <v>2.5449097979218456</v>
      </c>
      <c r="D21" s="86">
        <v>0.13998102587755315</v>
      </c>
      <c r="E21" s="30">
        <v>0.11745098039215686</v>
      </c>
      <c r="F21" s="86">
        <v>0.32314261626829716</v>
      </c>
      <c r="G21" s="85">
        <v>0.7602564102564107</v>
      </c>
      <c r="H21" s="85">
        <v>1.8478651750354116</v>
      </c>
      <c r="I21" s="87">
        <v>0.1381613872819753</v>
      </c>
    </row>
    <row r="22" spans="1:9" ht="12">
      <c r="A22" s="84" t="s">
        <v>608</v>
      </c>
      <c r="B22" s="84">
        <v>147</v>
      </c>
      <c r="C22" s="85">
        <v>12.459916145652121</v>
      </c>
      <c r="D22" s="86">
        <v>0.18283481115199568</v>
      </c>
      <c r="E22" s="30">
        <v>0.2767493333333334</v>
      </c>
      <c r="F22" s="86">
        <v>0.09245015092505035</v>
      </c>
      <c r="G22" s="85">
        <v>1.1309090909090909</v>
      </c>
      <c r="H22" s="85">
        <v>12.91575700382951</v>
      </c>
      <c r="I22" s="87">
        <v>0.2446888203844812</v>
      </c>
    </row>
    <row r="23" spans="1:9" ht="12">
      <c r="A23" s="84" t="s">
        <v>609</v>
      </c>
      <c r="B23" s="84">
        <v>413</v>
      </c>
      <c r="C23" s="85">
        <v>12.557595564657756</v>
      </c>
      <c r="D23" s="86">
        <v>0.19156479744955482</v>
      </c>
      <c r="E23" s="30">
        <v>0.318737339055794</v>
      </c>
      <c r="F23" s="86">
        <v>0.04301578236254178</v>
      </c>
      <c r="G23" s="85">
        <v>1.0480707395498385</v>
      </c>
      <c r="H23" s="85">
        <v>17.50604983602329</v>
      </c>
      <c r="I23" s="87">
        <v>0.3340359720699942</v>
      </c>
    </row>
    <row r="24" spans="1:9" ht="12">
      <c r="A24" s="84" t="s">
        <v>610</v>
      </c>
      <c r="B24" s="84">
        <v>91</v>
      </c>
      <c r="C24" s="85">
        <v>3.070939022317686</v>
      </c>
      <c r="D24" s="86">
        <v>0.167072022987488</v>
      </c>
      <c r="E24" s="30">
        <v>0.1213953488372093</v>
      </c>
      <c r="F24" s="86">
        <v>0.2224462255971493</v>
      </c>
      <c r="G24" s="85">
        <v>0.8067073170731708</v>
      </c>
      <c r="H24" s="85">
        <v>2.297092888514564</v>
      </c>
      <c r="I24" s="87">
        <v>0.14232777125263024</v>
      </c>
    </row>
    <row r="25" spans="1:9" ht="12">
      <c r="A25" s="84" t="s">
        <v>611</v>
      </c>
      <c r="B25" s="84">
        <v>272</v>
      </c>
      <c r="C25" s="85">
        <v>14.347493568126806</v>
      </c>
      <c r="D25" s="86">
        <v>0.2389198883825585</v>
      </c>
      <c r="E25" s="30">
        <v>0.2829731343283582</v>
      </c>
      <c r="F25" s="86">
        <v>0.4817887645252192</v>
      </c>
      <c r="G25" s="85">
        <v>0.8682870370370366</v>
      </c>
      <c r="H25" s="85">
        <v>13.566528351640601</v>
      </c>
      <c r="I25" s="87">
        <v>0.2830385235427808</v>
      </c>
    </row>
    <row r="26" spans="1:9" ht="12">
      <c r="A26" s="84" t="s">
        <v>612</v>
      </c>
      <c r="B26" s="84">
        <v>10</v>
      </c>
      <c r="C26" s="85">
        <v>4.380685837577816</v>
      </c>
      <c r="D26" s="86">
        <v>0.15651528013582344</v>
      </c>
      <c r="E26" s="30">
        <v>0.16765999999999998</v>
      </c>
      <c r="F26" s="86">
        <v>0.21441487547297683</v>
      </c>
      <c r="G26" s="85">
        <v>0.9</v>
      </c>
      <c r="H26" s="85">
        <v>3.1855762014659668</v>
      </c>
      <c r="I26" s="87">
        <v>0.14094974360262044</v>
      </c>
    </row>
    <row r="27" spans="1:9" ht="12">
      <c r="A27" s="84" t="s">
        <v>613</v>
      </c>
      <c r="B27" s="84">
        <v>28</v>
      </c>
      <c r="C27" s="85">
        <v>4.555055768879137</v>
      </c>
      <c r="D27" s="86">
        <v>0.10780764307917352</v>
      </c>
      <c r="E27" s="30">
        <v>0.2525176470588235</v>
      </c>
      <c r="F27" s="86">
        <v>0.04590233419785105</v>
      </c>
      <c r="G27" s="85">
        <v>0.8304347826086959</v>
      </c>
      <c r="H27" s="85">
        <v>4.939890504058901</v>
      </c>
      <c r="I27" s="87">
        <v>0.17798659773834238</v>
      </c>
    </row>
    <row r="28" spans="1:9" ht="12">
      <c r="A28" s="84" t="s">
        <v>614</v>
      </c>
      <c r="B28" s="84">
        <v>35</v>
      </c>
      <c r="C28" s="85">
        <v>1.5658261002161715</v>
      </c>
      <c r="D28" s="86">
        <v>0.11754276334476481</v>
      </c>
      <c r="E28" s="30">
        <v>0.08620689655172414</v>
      </c>
      <c r="F28" s="86">
        <v>0.7109188567554177</v>
      </c>
      <c r="G28" s="85">
        <v>0.54375</v>
      </c>
      <c r="H28" s="85">
        <v>1.249539912293241</v>
      </c>
      <c r="I28" s="87">
        <v>0.10666433806537408</v>
      </c>
    </row>
    <row r="29" spans="1:9" ht="12">
      <c r="A29" s="84" t="s">
        <v>615</v>
      </c>
      <c r="B29" s="84">
        <v>36</v>
      </c>
      <c r="C29" s="85">
        <v>1.7456929409971031</v>
      </c>
      <c r="D29" s="86">
        <v>0.1346546729684403</v>
      </c>
      <c r="E29" s="30">
        <v>0.08035714285714286</v>
      </c>
      <c r="F29" s="86">
        <v>0.7059868114884713</v>
      </c>
      <c r="G29" s="85">
        <v>0.5318181818181817</v>
      </c>
      <c r="H29" s="85">
        <v>1.3336072756591348</v>
      </c>
      <c r="I29" s="87">
        <v>0.11680111479737441</v>
      </c>
    </row>
    <row r="30" spans="1:9" ht="12">
      <c r="A30" s="84" t="s">
        <v>616</v>
      </c>
      <c r="B30" s="84">
        <v>17</v>
      </c>
      <c r="C30" s="85">
        <v>1.6528868486115744</v>
      </c>
      <c r="D30" s="86">
        <v>0.1286668800784629</v>
      </c>
      <c r="E30" s="30">
        <v>0.07074705882352941</v>
      </c>
      <c r="F30" s="86">
        <v>0.6507046931506849</v>
      </c>
      <c r="G30" s="85">
        <v>0.540625</v>
      </c>
      <c r="H30" s="85">
        <v>1.2926107636909936</v>
      </c>
      <c r="I30" s="87">
        <v>0.11868582490354386</v>
      </c>
    </row>
    <row r="31" spans="1:9" ht="12">
      <c r="A31" s="84" t="s">
        <v>617</v>
      </c>
      <c r="B31" s="84">
        <v>87</v>
      </c>
      <c r="C31" s="85">
        <v>9.510596013890941</v>
      </c>
      <c r="D31" s="86">
        <v>0.22891663239785576</v>
      </c>
      <c r="E31" s="30">
        <v>0.1968162162162162</v>
      </c>
      <c r="F31" s="86">
        <v>0.40867069102730125</v>
      </c>
      <c r="G31" s="85">
        <v>0.8602409638554214</v>
      </c>
      <c r="H31" s="85">
        <v>8.156898263480715</v>
      </c>
      <c r="I31" s="87">
        <v>0.17860112216380444</v>
      </c>
    </row>
    <row r="32" spans="1:9" ht="12">
      <c r="A32" s="84" t="s">
        <v>618</v>
      </c>
      <c r="B32" s="84">
        <v>141</v>
      </c>
      <c r="C32" s="85">
        <v>8.190381791020314</v>
      </c>
      <c r="D32" s="86">
        <v>0.10899040007059697</v>
      </c>
      <c r="E32" s="30">
        <v>0.24691323529411766</v>
      </c>
      <c r="F32" s="86">
        <v>0.09166703184278956</v>
      </c>
      <c r="G32" s="85">
        <v>0.9461538461538462</v>
      </c>
      <c r="H32" s="85">
        <v>7.260383944153577</v>
      </c>
      <c r="I32" s="87">
        <v>0.12394804904661348</v>
      </c>
    </row>
    <row r="33" spans="1:9" ht="12">
      <c r="A33" s="84" t="s">
        <v>619</v>
      </c>
      <c r="B33" s="84">
        <v>91</v>
      </c>
      <c r="C33" s="85">
        <v>2.8040299153450023</v>
      </c>
      <c r="D33" s="86">
        <v>0.02536440528763626</v>
      </c>
      <c r="E33" s="30">
        <v>0.21898125000000002</v>
      </c>
      <c r="F33" s="86">
        <v>0.17941788300148098</v>
      </c>
      <c r="G33" s="85">
        <v>0.865909090909091</v>
      </c>
      <c r="H33" s="85">
        <v>2.2259799998455216</v>
      </c>
      <c r="I33" s="87">
        <v>0.07863419543909497</v>
      </c>
    </row>
    <row r="34" spans="1:9" ht="12">
      <c r="A34" s="84" t="s">
        <v>620</v>
      </c>
      <c r="B34" s="84">
        <v>53</v>
      </c>
      <c r="C34" s="85">
        <v>1.946472741664193</v>
      </c>
      <c r="D34" s="86">
        <v>0.14743157307716523</v>
      </c>
      <c r="E34" s="30">
        <v>0.19048235294117646</v>
      </c>
      <c r="F34" s="86">
        <v>0.029439958448753464</v>
      </c>
      <c r="G34" s="85">
        <v>0.7130952380952378</v>
      </c>
      <c r="H34" s="85">
        <v>1.2973773624973455</v>
      </c>
      <c r="I34" s="87">
        <v>0.10777067565433214</v>
      </c>
    </row>
    <row r="35" spans="1:9" ht="12">
      <c r="A35" s="84" t="s">
        <v>621</v>
      </c>
      <c r="B35" s="84">
        <v>186</v>
      </c>
      <c r="C35" s="85">
        <v>3.563746884350925</v>
      </c>
      <c r="D35" s="86">
        <v>0.17723602058350213</v>
      </c>
      <c r="E35" s="30">
        <v>0.1612</v>
      </c>
      <c r="F35" s="86">
        <v>0.18865668687076786</v>
      </c>
      <c r="G35" s="85">
        <v>0.9472789115646258</v>
      </c>
      <c r="H35" s="85">
        <v>2.3923922698952063</v>
      </c>
      <c r="I35" s="87">
        <v>0.17354124515987193</v>
      </c>
    </row>
    <row r="36" spans="1:9" ht="12">
      <c r="A36" s="84" t="s">
        <v>622</v>
      </c>
      <c r="B36" s="84">
        <v>93</v>
      </c>
      <c r="C36" s="85">
        <v>2.3087564150373807</v>
      </c>
      <c r="D36" s="86">
        <v>0.15016164352066036</v>
      </c>
      <c r="E36" s="30">
        <v>0.13260943396226416</v>
      </c>
      <c r="F36" s="86">
        <v>0.42026399324657376</v>
      </c>
      <c r="G36" s="85">
        <v>0.6797619047619048</v>
      </c>
      <c r="H36" s="85">
        <v>2.406735053715903</v>
      </c>
      <c r="I36" s="87">
        <v>0.19917372839195788</v>
      </c>
    </row>
    <row r="37" spans="1:9" ht="12">
      <c r="A37" s="84" t="s">
        <v>623</v>
      </c>
      <c r="B37" s="84">
        <v>23</v>
      </c>
      <c r="C37" s="85">
        <v>3.518714076794885</v>
      </c>
      <c r="D37" s="86">
        <v>0.15115804509743902</v>
      </c>
      <c r="E37" s="30">
        <v>0.13333333333333333</v>
      </c>
      <c r="F37" s="86">
        <v>0.24350926277229018</v>
      </c>
      <c r="G37" s="85">
        <v>0.69</v>
      </c>
      <c r="H37" s="85">
        <v>2.257507456548387</v>
      </c>
      <c r="I37" s="87">
        <v>0.11481007613465309</v>
      </c>
    </row>
    <row r="38" spans="1:9" ht="12">
      <c r="A38" s="84" t="s">
        <v>624</v>
      </c>
      <c r="B38" s="84">
        <v>13</v>
      </c>
      <c r="C38" s="85">
        <v>3.226235796220599</v>
      </c>
      <c r="D38" s="86">
        <v>0.02756573022626313</v>
      </c>
      <c r="E38" s="30">
        <v>0.16949999999999998</v>
      </c>
      <c r="F38" s="86">
        <v>1.2264009101608473</v>
      </c>
      <c r="G38" s="85">
        <v>0.889230769230769</v>
      </c>
      <c r="H38" s="85">
        <v>3.348871476447096</v>
      </c>
      <c r="I38" s="87">
        <v>0.11806827173597859</v>
      </c>
    </row>
    <row r="39" spans="1:9" ht="12">
      <c r="A39" s="84" t="s">
        <v>625</v>
      </c>
      <c r="B39" s="84">
        <v>16</v>
      </c>
      <c r="C39" s="85">
        <v>10.779929858170803</v>
      </c>
      <c r="D39" s="86">
        <v>0.10263847391123472</v>
      </c>
      <c r="E39" s="30">
        <v>0.15892857142857142</v>
      </c>
      <c r="F39" s="86">
        <v>0.4981119256339079</v>
      </c>
      <c r="G39" s="85">
        <v>1.090625</v>
      </c>
      <c r="H39" s="85">
        <v>6.758345539941932</v>
      </c>
      <c r="I39" s="87">
        <v>0.1908002136774785</v>
      </c>
    </row>
    <row r="40" spans="1:9" ht="12">
      <c r="A40" s="84" t="s">
        <v>626</v>
      </c>
      <c r="B40" s="84">
        <v>36</v>
      </c>
      <c r="C40" s="85">
        <v>1.805455774838355</v>
      </c>
      <c r="D40" s="86">
        <v>0.17401639690656295</v>
      </c>
      <c r="E40" s="30">
        <v>0.1486478260869565</v>
      </c>
      <c r="F40" s="86">
        <v>0.15147040185024568</v>
      </c>
      <c r="G40" s="85">
        <v>0.8266666666666667</v>
      </c>
      <c r="H40" s="85">
        <v>1.6082847830366842</v>
      </c>
      <c r="I40" s="87">
        <v>0.18216982005468738</v>
      </c>
    </row>
    <row r="41" spans="1:9" ht="12">
      <c r="A41" s="84" t="s">
        <v>627</v>
      </c>
      <c r="B41" s="84">
        <v>31</v>
      </c>
      <c r="C41" s="85">
        <v>2.5089598705660285</v>
      </c>
      <c r="D41" s="86">
        <v>0.026336217815148024</v>
      </c>
      <c r="E41" s="30">
        <v>0.135625</v>
      </c>
      <c r="F41" s="86">
        <v>0.7460701875239188</v>
      </c>
      <c r="G41" s="85">
        <v>0.6365517241379312</v>
      </c>
      <c r="H41" s="85">
        <v>2.4031120951966964</v>
      </c>
      <c r="I41" s="87">
        <v>0.1104727384225479</v>
      </c>
    </row>
    <row r="42" spans="1:9" ht="12">
      <c r="A42" s="84" t="s">
        <v>628</v>
      </c>
      <c r="B42" s="84">
        <v>27</v>
      </c>
      <c r="C42" s="85">
        <v>3.2263768377378916</v>
      </c>
      <c r="D42" s="86">
        <v>0.1493460809957608</v>
      </c>
      <c r="E42" s="30">
        <v>0.1307142857142857</v>
      </c>
      <c r="F42" s="86">
        <v>0.15141789417523027</v>
      </c>
      <c r="G42" s="85">
        <v>0.7096153846153848</v>
      </c>
      <c r="H42" s="85">
        <v>2.071276016163696</v>
      </c>
      <c r="I42" s="87">
        <v>0.14482565404190278</v>
      </c>
    </row>
    <row r="43" spans="1:9" ht="12">
      <c r="A43" s="84" t="s">
        <v>629</v>
      </c>
      <c r="B43" s="84">
        <v>31</v>
      </c>
      <c r="C43" s="85">
        <v>3.816410936414725</v>
      </c>
      <c r="D43" s="86">
        <v>0.10614384037380817</v>
      </c>
      <c r="E43" s="30">
        <v>0.21890555555555558</v>
      </c>
      <c r="F43" s="86">
        <v>0.14061395281933256</v>
      </c>
      <c r="G43" s="85">
        <v>0.8407407407407409</v>
      </c>
      <c r="H43" s="85">
        <v>3.387615630567963</v>
      </c>
      <c r="I43" s="87">
        <v>0.15543561808962442</v>
      </c>
    </row>
    <row r="44" spans="1:9" ht="12">
      <c r="A44" s="84" t="s">
        <v>630</v>
      </c>
      <c r="B44" s="84">
        <v>12</v>
      </c>
      <c r="C44" s="85">
        <v>2.6107770529101755</v>
      </c>
      <c r="D44" s="86">
        <v>0.26879947995263853</v>
      </c>
      <c r="E44" s="30">
        <v>0.161</v>
      </c>
      <c r="F44" s="86">
        <v>0.2256054304029304</v>
      </c>
      <c r="G44" s="85">
        <v>0.931818181818182</v>
      </c>
      <c r="H44" s="85">
        <v>2.0447487729528038</v>
      </c>
      <c r="I44" s="87">
        <v>0.2647265917510331</v>
      </c>
    </row>
    <row r="45" spans="1:9" ht="12">
      <c r="A45" s="84" t="s">
        <v>631</v>
      </c>
      <c r="B45" s="84">
        <v>59</v>
      </c>
      <c r="C45" s="85">
        <v>1.3896861973277264</v>
      </c>
      <c r="D45" s="86">
        <v>0.15804432600271381</v>
      </c>
      <c r="E45" s="30">
        <v>0.1427125</v>
      </c>
      <c r="F45" s="86">
        <v>0.1718958669231084</v>
      </c>
      <c r="G45" s="85">
        <v>0.8227272727272723</v>
      </c>
      <c r="H45" s="85">
        <v>1.2403822124631811</v>
      </c>
      <c r="I45" s="87">
        <v>0.09725882006081928</v>
      </c>
    </row>
    <row r="46" spans="1:9" ht="12">
      <c r="A46" s="84" t="s">
        <v>632</v>
      </c>
      <c r="B46" s="84">
        <v>54</v>
      </c>
      <c r="C46" s="85">
        <v>1.9447396011261764</v>
      </c>
      <c r="D46" s="86">
        <v>0.10325248265381852</v>
      </c>
      <c r="E46" s="30">
        <v>0.1816184210526316</v>
      </c>
      <c r="F46" s="86">
        <v>0.24178521376668732</v>
      </c>
      <c r="G46" s="85">
        <v>0.85</v>
      </c>
      <c r="H46" s="85">
        <v>1.420145578626614</v>
      </c>
      <c r="I46" s="87">
        <v>0.092213986081074</v>
      </c>
    </row>
    <row r="47" spans="1:9" ht="12">
      <c r="A47" s="84" t="s">
        <v>633</v>
      </c>
      <c r="B47" s="84">
        <v>29</v>
      </c>
      <c r="C47" s="85">
        <v>7.0751316038785035</v>
      </c>
      <c r="D47" s="86">
        <v>0.3504905797161146</v>
      </c>
      <c r="E47" s="30">
        <v>0.14989499999999997</v>
      </c>
      <c r="F47" s="86">
        <v>0.3920680458461053</v>
      </c>
      <c r="G47" s="85">
        <v>0.7538461538461537</v>
      </c>
      <c r="H47" s="85">
        <v>4.027734318021512</v>
      </c>
      <c r="I47" s="87">
        <v>0.2440848204143763</v>
      </c>
    </row>
    <row r="48" spans="1:9" ht="12">
      <c r="A48" s="84" t="s">
        <v>634</v>
      </c>
      <c r="B48" s="84">
        <v>185</v>
      </c>
      <c r="C48" s="85">
        <v>3.4768041729821255</v>
      </c>
      <c r="D48" s="86">
        <v>0.12258134993786954</v>
      </c>
      <c r="E48" s="30">
        <v>0.24751355932203395</v>
      </c>
      <c r="F48" s="86">
        <v>0.1506327522050717</v>
      </c>
      <c r="G48" s="85">
        <v>0.8862676056338028</v>
      </c>
      <c r="H48" s="85">
        <v>2.6681218319838407</v>
      </c>
      <c r="I48" s="87">
        <v>0.133187443854624</v>
      </c>
    </row>
    <row r="49" spans="1:9" ht="12">
      <c r="A49" s="84" t="s">
        <v>635</v>
      </c>
      <c r="B49" s="84">
        <v>33</v>
      </c>
      <c r="C49" s="85">
        <v>2.226612680004826</v>
      </c>
      <c r="D49" s="86">
        <v>0.14980056636313957</v>
      </c>
      <c r="E49" s="30">
        <v>0.10875</v>
      </c>
      <c r="F49" s="86">
        <v>0.23596152877740567</v>
      </c>
      <c r="G49" s="85">
        <v>0.9206896551724137</v>
      </c>
      <c r="H49" s="85">
        <v>2.0792567316445196</v>
      </c>
      <c r="I49" s="87">
        <v>0.3157842085324054</v>
      </c>
    </row>
    <row r="50" spans="1:9" ht="12">
      <c r="A50" s="84" t="s">
        <v>636</v>
      </c>
      <c r="B50" s="84">
        <v>59</v>
      </c>
      <c r="C50" s="85">
        <v>2.060315088173807</v>
      </c>
      <c r="D50" s="86">
        <v>0.09741703403193153</v>
      </c>
      <c r="E50" s="30">
        <v>0.10107179487179488</v>
      </c>
      <c r="F50" s="86">
        <v>0.28193753882696887</v>
      </c>
      <c r="G50" s="85">
        <v>0.8122807017543858</v>
      </c>
      <c r="H50" s="85">
        <v>2.2016297579598256</v>
      </c>
      <c r="I50" s="87">
        <v>8.848827471691589E-05</v>
      </c>
    </row>
    <row r="51" spans="1:9" ht="12">
      <c r="A51" s="84" t="s">
        <v>637</v>
      </c>
      <c r="B51" s="84">
        <v>307</v>
      </c>
      <c r="C51" s="85">
        <v>16.226497635217513</v>
      </c>
      <c r="D51" s="86">
        <v>-0.18290065499284167</v>
      </c>
      <c r="E51" s="30">
        <v>0.5133312138728323</v>
      </c>
      <c r="F51" s="86">
        <v>-0.0003971319883740811</v>
      </c>
      <c r="G51" s="85">
        <v>2.01487804878049</v>
      </c>
      <c r="H51" s="85">
        <v>26.373832355289576</v>
      </c>
      <c r="I51" s="87">
        <v>-0.12993952762753974</v>
      </c>
    </row>
    <row r="52" spans="1:9" ht="12">
      <c r="A52" s="84" t="s">
        <v>638</v>
      </c>
      <c r="B52" s="84">
        <v>26</v>
      </c>
      <c r="C52" s="85">
        <v>46.12340536318667</v>
      </c>
      <c r="D52" s="86">
        <v>0.102577453788076</v>
      </c>
      <c r="E52" s="30">
        <v>0.1017</v>
      </c>
      <c r="F52" s="86">
        <v>0.7984221698113209</v>
      </c>
      <c r="G52" s="85">
        <v>0.5788461538461538</v>
      </c>
      <c r="H52" s="85">
        <v>21.636676966959826</v>
      </c>
      <c r="I52" s="87">
        <v>0</v>
      </c>
    </row>
    <row r="53" spans="1:9" ht="12">
      <c r="A53" s="84" t="s">
        <v>639</v>
      </c>
      <c r="B53" s="84">
        <v>20</v>
      </c>
      <c r="C53" s="85">
        <v>3.387792326232819</v>
      </c>
      <c r="D53" s="86">
        <v>0.04416650381082666</v>
      </c>
      <c r="E53" s="30">
        <v>0</v>
      </c>
      <c r="F53" s="86">
        <v>1.8538441025641026</v>
      </c>
      <c r="G53" s="85">
        <v>1.161</v>
      </c>
      <c r="H53" s="85">
        <v>3.2535339440635807</v>
      </c>
      <c r="I53" s="87">
        <v>0</v>
      </c>
    </row>
    <row r="54" spans="1:9" ht="12">
      <c r="A54" s="84" t="s">
        <v>640</v>
      </c>
      <c r="B54" s="84">
        <v>124</v>
      </c>
      <c r="C54" s="85">
        <v>2.282194031451691</v>
      </c>
      <c r="D54" s="86">
        <v>0.1362270005258518</v>
      </c>
      <c r="E54" s="30">
        <v>0.13977941176470587</v>
      </c>
      <c r="F54" s="86">
        <v>0.2913923877273534</v>
      </c>
      <c r="G54" s="85">
        <v>0.7706896551724136</v>
      </c>
      <c r="H54" s="85">
        <v>1.702013757498423</v>
      </c>
      <c r="I54" s="87">
        <v>0.12579982452983196</v>
      </c>
    </row>
    <row r="55" spans="1:9" ht="12">
      <c r="A55" s="84" t="s">
        <v>641</v>
      </c>
      <c r="B55" s="84">
        <v>21</v>
      </c>
      <c r="C55" s="85">
        <v>1.0577083550641493</v>
      </c>
      <c r="D55" s="86">
        <v>0.12488265359340772</v>
      </c>
      <c r="E55" s="30">
        <v>0.11984545454545453</v>
      </c>
      <c r="F55" s="86">
        <v>0.10066378349217765</v>
      </c>
      <c r="G55" s="85">
        <v>0.8</v>
      </c>
      <c r="H55" s="85">
        <v>1.1654553065185127</v>
      </c>
      <c r="I55" s="87">
        <v>0.14733817877392594</v>
      </c>
    </row>
    <row r="56" spans="1:9" ht="12">
      <c r="A56" s="84" t="s">
        <v>642</v>
      </c>
      <c r="B56" s="84">
        <v>16</v>
      </c>
      <c r="C56" s="85">
        <v>1.0442679751221295</v>
      </c>
      <c r="D56" s="86">
        <v>0.024705705124066543</v>
      </c>
      <c r="E56" s="30">
        <v>0.18353750000000002</v>
      </c>
      <c r="F56" s="86">
        <v>0.6546943490701002</v>
      </c>
      <c r="G56" s="85">
        <v>0.784375</v>
      </c>
      <c r="H56" s="85">
        <v>1.0788695652173912</v>
      </c>
      <c r="I56" s="87">
        <v>0.09115628243478262</v>
      </c>
    </row>
    <row r="57" spans="1:9" ht="12">
      <c r="A57" s="84" t="s">
        <v>643</v>
      </c>
      <c r="B57" s="84">
        <v>160</v>
      </c>
      <c r="C57" s="85">
        <v>2.3063588822063736</v>
      </c>
      <c r="D57" s="86">
        <v>0.09991388783678434</v>
      </c>
      <c r="E57" s="30">
        <v>0.2094155844155844</v>
      </c>
      <c r="F57" s="86">
        <v>0.08229261573553509</v>
      </c>
      <c r="G57" s="85">
        <v>0.8613793103448281</v>
      </c>
      <c r="H57" s="85">
        <v>2.1152419053815126</v>
      </c>
      <c r="I57" s="87">
        <v>0.1411891814531225</v>
      </c>
    </row>
    <row r="58" spans="1:9" ht="12">
      <c r="A58" s="84" t="s">
        <v>644</v>
      </c>
      <c r="B58" s="84">
        <v>196</v>
      </c>
      <c r="C58" s="85">
        <v>7.298047386849397</v>
      </c>
      <c r="D58" s="86">
        <v>0.21743785825585066</v>
      </c>
      <c r="E58" s="30">
        <v>0.2241788888888889</v>
      </c>
      <c r="F58" s="86">
        <v>0.2781746802927553</v>
      </c>
      <c r="G58" s="85">
        <v>0.8219444444444443</v>
      </c>
      <c r="H58" s="85">
        <v>5.840243685609017</v>
      </c>
      <c r="I58" s="87">
        <v>0.2087074267988445</v>
      </c>
    </row>
    <row r="59" spans="1:9" ht="12">
      <c r="A59" s="84" t="s">
        <v>645</v>
      </c>
      <c r="B59" s="84">
        <v>42</v>
      </c>
      <c r="C59" s="85">
        <v>2.249808508601155</v>
      </c>
      <c r="D59" s="86">
        <v>0.15144576006127722</v>
      </c>
      <c r="E59" s="30">
        <v>0.14125</v>
      </c>
      <c r="F59" s="86">
        <v>0.20058958554729014</v>
      </c>
      <c r="G59" s="85">
        <v>0.825609756097561</v>
      </c>
      <c r="H59" s="85">
        <v>1.9082102457346153</v>
      </c>
      <c r="I59" s="87">
        <v>0.1619977060597049</v>
      </c>
    </row>
    <row r="60" spans="1:9" ht="12">
      <c r="A60" s="84" t="s">
        <v>646</v>
      </c>
      <c r="B60" s="84">
        <v>37</v>
      </c>
      <c r="C60" s="85">
        <v>1.7974592567665015</v>
      </c>
      <c r="D60" s="86">
        <v>0.07992404211335993</v>
      </c>
      <c r="E60" s="30">
        <v>0.17</v>
      </c>
      <c r="F60" s="86">
        <v>0.4186449318144022</v>
      </c>
      <c r="G60" s="85">
        <v>0.87</v>
      </c>
      <c r="H60" s="85">
        <v>1.5307050962052144</v>
      </c>
      <c r="I60" s="87">
        <v>0.11016293655491624</v>
      </c>
    </row>
    <row r="61" spans="1:9" ht="12">
      <c r="A61" s="84" t="s">
        <v>647</v>
      </c>
      <c r="B61" s="84">
        <v>42</v>
      </c>
      <c r="C61" s="85">
        <v>1.6267328202434514</v>
      </c>
      <c r="D61" s="86">
        <v>0.11259049489574531</v>
      </c>
      <c r="E61" s="30">
        <v>0.08727941176470588</v>
      </c>
      <c r="F61" s="86">
        <v>0.7216909075439591</v>
      </c>
      <c r="G61" s="85">
        <v>0.595</v>
      </c>
      <c r="H61" s="85">
        <v>1.296710075909751</v>
      </c>
      <c r="I61" s="87">
        <v>0.11239381000028302</v>
      </c>
    </row>
    <row r="62" spans="1:9" ht="12">
      <c r="A62" s="84" t="s">
        <v>648</v>
      </c>
      <c r="B62" s="84">
        <v>39</v>
      </c>
      <c r="C62" s="85">
        <v>3.5991845794806947</v>
      </c>
      <c r="D62" s="86">
        <v>0.12092448111330999</v>
      </c>
      <c r="E62" s="30">
        <v>0.17859259259259258</v>
      </c>
      <c r="F62" s="86">
        <v>0.4601774029231833</v>
      </c>
      <c r="G62" s="85">
        <v>0.7054054054054055</v>
      </c>
      <c r="H62" s="85">
        <v>2.1408090483200573</v>
      </c>
      <c r="I62" s="87">
        <v>0.10380902914627678</v>
      </c>
    </row>
    <row r="63" spans="1:9" ht="12">
      <c r="A63" s="84" t="s">
        <v>649</v>
      </c>
      <c r="B63" s="84">
        <v>19</v>
      </c>
      <c r="C63" s="85">
        <v>4.417956627377837</v>
      </c>
      <c r="D63" s="86">
        <v>0.12627839447066125</v>
      </c>
      <c r="E63" s="30">
        <v>0.1189375</v>
      </c>
      <c r="F63" s="86">
        <v>0.3362066738111185</v>
      </c>
      <c r="G63" s="85">
        <v>0.8166666666666667</v>
      </c>
      <c r="H63" s="85">
        <v>3.1633874621284517</v>
      </c>
      <c r="I63" s="87">
        <v>0.13569197839850422</v>
      </c>
    </row>
    <row r="64" spans="1:9" ht="12">
      <c r="A64" s="84" t="s">
        <v>650</v>
      </c>
      <c r="B64" s="84">
        <v>28</v>
      </c>
      <c r="C64" s="85">
        <v>2.372150445925598</v>
      </c>
      <c r="D64" s="86">
        <v>0.17744364069031598</v>
      </c>
      <c r="E64" s="30">
        <v>0.15578947368421053</v>
      </c>
      <c r="F64" s="86">
        <v>0.2895425447152238</v>
      </c>
      <c r="G64" s="85">
        <v>0.8944444444444445</v>
      </c>
      <c r="H64" s="85">
        <v>1.6132259768859527</v>
      </c>
      <c r="I64" s="87">
        <v>0.13585018369234486</v>
      </c>
    </row>
    <row r="65" spans="1:9" ht="12">
      <c r="A65" s="84" t="s">
        <v>651</v>
      </c>
      <c r="B65" s="84">
        <v>70</v>
      </c>
      <c r="C65" s="85">
        <v>3.577614239260654</v>
      </c>
      <c r="D65" s="86">
        <v>0.03189362149234073</v>
      </c>
      <c r="E65" s="30">
        <v>0.1933395348837209</v>
      </c>
      <c r="F65" s="86">
        <v>0.4352178901291311</v>
      </c>
      <c r="G65" s="85">
        <v>1.0166666666666668</v>
      </c>
      <c r="H65" s="85">
        <v>2.935355699498721</v>
      </c>
      <c r="I65" s="87">
        <v>0.10294266546395599</v>
      </c>
    </row>
    <row r="66" spans="1:9" ht="12">
      <c r="A66" s="84" t="s">
        <v>652</v>
      </c>
      <c r="B66" s="84">
        <v>37</v>
      </c>
      <c r="C66" s="85">
        <v>1.5972839918763977</v>
      </c>
      <c r="D66" s="86">
        <v>0.10507982210339598</v>
      </c>
      <c r="E66" s="30">
        <v>0.13312272727272728</v>
      </c>
      <c r="F66" s="86">
        <v>0.3187387642121554</v>
      </c>
      <c r="G66" s="85">
        <v>0.77</v>
      </c>
      <c r="H66" s="85">
        <v>1.2482118178762183</v>
      </c>
      <c r="I66" s="87">
        <v>0.11631490663012486</v>
      </c>
    </row>
    <row r="67" spans="1:9" ht="12">
      <c r="A67" s="84" t="s">
        <v>653</v>
      </c>
      <c r="B67" s="84">
        <v>52</v>
      </c>
      <c r="C67" s="85">
        <v>1.3664699555113269</v>
      </c>
      <c r="D67" s="86">
        <v>0.11557725516595446</v>
      </c>
      <c r="E67" s="30">
        <v>0.18522333333333335</v>
      </c>
      <c r="F67" s="86">
        <v>0.4609800751478404</v>
      </c>
      <c r="G67" s="85">
        <v>0.7968888888888888</v>
      </c>
      <c r="H67" s="85">
        <v>1.236812066505859</v>
      </c>
      <c r="I67" s="87">
        <v>0.11758611747123118</v>
      </c>
    </row>
    <row r="68" spans="1:9" ht="12">
      <c r="A68" s="84" t="s">
        <v>654</v>
      </c>
      <c r="B68" s="84">
        <v>42</v>
      </c>
      <c r="C68" s="85">
        <v>3.018649354824994</v>
      </c>
      <c r="D68" s="86">
        <v>0.12314731565796616</v>
      </c>
      <c r="E68" s="30">
        <v>0.15170322580645162</v>
      </c>
      <c r="F68" s="86">
        <v>0.6856520020596222</v>
      </c>
      <c r="G68" s="85">
        <v>0.7564102564102565</v>
      </c>
      <c r="H68" s="85">
        <v>2.576147109807352</v>
      </c>
      <c r="I68" s="87">
        <v>0.1739229094379575</v>
      </c>
    </row>
    <row r="69" spans="1:9" ht="12">
      <c r="A69" s="84" t="s">
        <v>655</v>
      </c>
      <c r="B69" s="84">
        <v>97</v>
      </c>
      <c r="C69" s="85">
        <v>2.8932413315008203</v>
      </c>
      <c r="D69" s="86">
        <v>0.10547698409179763</v>
      </c>
      <c r="E69" s="30">
        <v>0.21161666666666665</v>
      </c>
      <c r="F69" s="86">
        <v>0.4650027968337732</v>
      </c>
      <c r="G69" s="85">
        <v>0.732183908045977</v>
      </c>
      <c r="H69" s="85">
        <v>1.9327046646521484</v>
      </c>
      <c r="I69" s="87">
        <v>0.12051971340426597</v>
      </c>
    </row>
    <row r="70" spans="1:9" ht="12">
      <c r="A70" s="84" t="s">
        <v>656</v>
      </c>
      <c r="B70" s="84">
        <v>88</v>
      </c>
      <c r="C70" s="85">
        <v>6.596775306483888</v>
      </c>
      <c r="D70" s="86">
        <v>0.18140051061480783</v>
      </c>
      <c r="E70" s="30">
        <v>0.2000658536585366</v>
      </c>
      <c r="F70" s="86">
        <v>0.23978697153012746</v>
      </c>
      <c r="G70" s="85">
        <v>0.8722222222222225</v>
      </c>
      <c r="H70" s="85">
        <v>5.517553962012902</v>
      </c>
      <c r="I70" s="87">
        <v>0.21788264781485986</v>
      </c>
    </row>
    <row r="71" spans="1:9" ht="12">
      <c r="A71" s="84" t="s">
        <v>657</v>
      </c>
      <c r="B71" s="84">
        <v>48</v>
      </c>
      <c r="C71" s="85">
        <v>5.6629350247166075</v>
      </c>
      <c r="D71" s="86">
        <v>0.14709072692495592</v>
      </c>
      <c r="E71" s="30">
        <v>0.19297692307692307</v>
      </c>
      <c r="F71" s="86">
        <v>0.41329646607346177</v>
      </c>
      <c r="G71" s="85">
        <v>0.82</v>
      </c>
      <c r="H71" s="85">
        <v>3.337630895205102</v>
      </c>
      <c r="I71" s="87">
        <v>0.2199381917113483</v>
      </c>
    </row>
    <row r="72" spans="1:9" ht="12">
      <c r="A72" s="84" t="s">
        <v>658</v>
      </c>
      <c r="B72" s="84">
        <v>152</v>
      </c>
      <c r="C72" s="85">
        <v>2.6114004548107306</v>
      </c>
      <c r="D72" s="86">
        <v>0.7066973898693929</v>
      </c>
      <c r="E72" s="30">
        <v>0.0860745454545455</v>
      </c>
      <c r="F72" s="86">
        <v>0.6396588290179613</v>
      </c>
      <c r="G72" s="85">
        <v>0.6975694444444444</v>
      </c>
      <c r="H72" s="85">
        <v>2.304855767826604</v>
      </c>
      <c r="I72" s="87">
        <v>0.014617183570285804</v>
      </c>
    </row>
    <row r="73" spans="1:9" ht="12">
      <c r="A73" s="84" t="s">
        <v>659</v>
      </c>
      <c r="B73" s="84">
        <v>16</v>
      </c>
      <c r="C73" s="85">
        <v>1.4519314086531834</v>
      </c>
      <c r="D73" s="86">
        <v>0.1075001476988519</v>
      </c>
      <c r="E73" s="30">
        <v>0.14405833333333334</v>
      </c>
      <c r="F73" s="86">
        <v>0.2953811592821222</v>
      </c>
      <c r="G73" s="85">
        <v>0.809375</v>
      </c>
      <c r="H73" s="85">
        <v>1.2697042242846055</v>
      </c>
      <c r="I73" s="87">
        <v>0.11149028509935421</v>
      </c>
    </row>
    <row r="74" spans="1:9" ht="12">
      <c r="A74" s="84" t="s">
        <v>660</v>
      </c>
      <c r="B74" s="84">
        <v>86</v>
      </c>
      <c r="C74" s="85">
        <v>2.355710790425134</v>
      </c>
      <c r="D74" s="86">
        <v>0.11022238498940282</v>
      </c>
      <c r="E74" s="30">
        <v>0.1945285714285714</v>
      </c>
      <c r="F74" s="86">
        <v>0.24476361416361414</v>
      </c>
      <c r="G74" s="85">
        <v>0.8103896103896102</v>
      </c>
      <c r="H74" s="85">
        <v>2.014241191807114</v>
      </c>
      <c r="I74" s="87">
        <v>0.12518155052682434</v>
      </c>
    </row>
    <row r="75" spans="1:9" ht="12">
      <c r="A75" s="84" t="s">
        <v>661</v>
      </c>
      <c r="B75" s="84">
        <v>93</v>
      </c>
      <c r="C75" s="85">
        <v>3.682150682622619</v>
      </c>
      <c r="D75" s="86">
        <v>0.1881582432399894</v>
      </c>
      <c r="E75" s="30">
        <v>0.17014285714285712</v>
      </c>
      <c r="F75" s="86">
        <v>0.09645931787958593</v>
      </c>
      <c r="G75" s="85">
        <v>0.7678160919540227</v>
      </c>
      <c r="H75" s="85">
        <v>2.557367384908272</v>
      </c>
      <c r="I75" s="87">
        <v>0.1739030258208218</v>
      </c>
    </row>
    <row r="76" spans="1:9" ht="12">
      <c r="A76" s="84" t="s">
        <v>662</v>
      </c>
      <c r="B76" s="84">
        <v>202</v>
      </c>
      <c r="C76" s="85">
        <v>3.1766920347750722</v>
      </c>
      <c r="D76" s="86">
        <v>0.16652743026547973</v>
      </c>
      <c r="E76" s="30">
        <v>0.21531000000000003</v>
      </c>
      <c r="F76" s="86">
        <v>0.09088940990865584</v>
      </c>
      <c r="G76" s="85">
        <v>1.12974842767296</v>
      </c>
      <c r="H76" s="85">
        <v>2.951252519532699</v>
      </c>
      <c r="I76" s="87">
        <v>0.20196003471455146</v>
      </c>
    </row>
    <row r="77" spans="1:9" ht="12">
      <c r="A77" s="84" t="s">
        <v>663</v>
      </c>
      <c r="B77" s="84">
        <v>12</v>
      </c>
      <c r="C77" s="85">
        <v>7.067461596863268</v>
      </c>
      <c r="D77" s="86">
        <v>0.1799461264053416</v>
      </c>
      <c r="E77" s="30">
        <v>0.14785714285714285</v>
      </c>
      <c r="F77" s="86">
        <v>0.09586627327483413</v>
      </c>
      <c r="G77" s="85">
        <v>0.85</v>
      </c>
      <c r="H77" s="85">
        <v>6.29407365694335</v>
      </c>
      <c r="I77" s="87">
        <v>0.17949533184238894</v>
      </c>
    </row>
    <row r="78" spans="1:9" ht="12">
      <c r="A78" s="84" t="s">
        <v>664</v>
      </c>
      <c r="B78" s="84">
        <v>31</v>
      </c>
      <c r="C78" s="85">
        <v>4.452915670123998</v>
      </c>
      <c r="D78" s="86">
        <v>0.16847605017207137</v>
      </c>
      <c r="E78" s="30">
        <v>0.15182592592592592</v>
      </c>
      <c r="F78" s="86">
        <v>0.18704472413668677</v>
      </c>
      <c r="G78" s="85">
        <v>1.055</v>
      </c>
      <c r="H78" s="85">
        <v>2.9194098404484854</v>
      </c>
      <c r="I78" s="87">
        <v>0.13758068451002287</v>
      </c>
    </row>
    <row r="79" spans="1:9" ht="12">
      <c r="A79" s="84" t="s">
        <v>665</v>
      </c>
      <c r="B79" s="84">
        <v>32</v>
      </c>
      <c r="C79" s="85">
        <v>4.38846529687543</v>
      </c>
      <c r="D79" s="86">
        <v>0.2738523717461516</v>
      </c>
      <c r="E79" s="30">
        <v>0.16949999999999998</v>
      </c>
      <c r="F79" s="86">
        <v>0.1162450447249624</v>
      </c>
      <c r="G79" s="85">
        <v>1.2160714285714287</v>
      </c>
      <c r="H79" s="85">
        <v>2.0275864355042224</v>
      </c>
      <c r="I79" s="87">
        <v>0.19842739197498616</v>
      </c>
    </row>
    <row r="80" spans="1:9" ht="12">
      <c r="A80" s="84" t="s">
        <v>666</v>
      </c>
      <c r="B80" s="84">
        <v>100</v>
      </c>
      <c r="C80" s="85">
        <v>11.261012824069969</v>
      </c>
      <c r="D80" s="86">
        <v>0.1880944184959492</v>
      </c>
      <c r="E80" s="30">
        <v>0.29644393939393937</v>
      </c>
      <c r="F80" s="86">
        <v>0.06773123051607087</v>
      </c>
      <c r="G80" s="85">
        <v>1.3060377358490567</v>
      </c>
      <c r="H80" s="85">
        <v>13.566020452191331</v>
      </c>
      <c r="I80" s="87">
        <v>0.2646351016706023</v>
      </c>
    </row>
    <row r="81" spans="1:9" ht="12">
      <c r="A81" s="84" t="s">
        <v>667</v>
      </c>
      <c r="B81" s="84">
        <v>7</v>
      </c>
      <c r="C81" s="85">
        <v>13.582726052654685</v>
      </c>
      <c r="D81" s="86">
        <v>0.26219473954871</v>
      </c>
      <c r="E81" s="30">
        <v>0.275</v>
      </c>
      <c r="F81" s="86">
        <v>0</v>
      </c>
      <c r="G81" s="85">
        <v>1.8433333333333335</v>
      </c>
      <c r="H81" s="85">
        <v>25.424528742067928</v>
      </c>
      <c r="I81" s="87">
        <v>0.33583138364528325</v>
      </c>
    </row>
    <row r="82" spans="1:9" ht="12">
      <c r="A82" s="84" t="s">
        <v>668</v>
      </c>
      <c r="B82" s="84">
        <v>26</v>
      </c>
      <c r="C82" s="85">
        <v>1.9089278852312026</v>
      </c>
      <c r="D82" s="86">
        <v>0.14856859228897143</v>
      </c>
      <c r="E82" s="30">
        <v>0.17805333333333334</v>
      </c>
      <c r="F82" s="86">
        <v>0.19361800190748685</v>
      </c>
      <c r="G82" s="85">
        <v>0.9042857142857142</v>
      </c>
      <c r="H82" s="85">
        <v>1.9573191203625988</v>
      </c>
      <c r="I82" s="87">
        <v>0.16308579414632024</v>
      </c>
    </row>
    <row r="83" spans="1:9" ht="12">
      <c r="A83" s="84" t="s">
        <v>669</v>
      </c>
      <c r="B83" s="84">
        <v>30</v>
      </c>
      <c r="C83" s="85">
        <v>0.8470216067804704</v>
      </c>
      <c r="D83" s="86">
        <v>0.07678763280410648</v>
      </c>
      <c r="E83" s="30">
        <v>0.12317142857142854</v>
      </c>
      <c r="F83" s="86">
        <v>0.332219175911252</v>
      </c>
      <c r="G83" s="85">
        <v>0.7607407407407407</v>
      </c>
      <c r="H83" s="85">
        <v>0.9697415922477675</v>
      </c>
      <c r="I83" s="87">
        <v>0.11044570182036018</v>
      </c>
    </row>
    <row r="84" spans="1:9" ht="12">
      <c r="A84" s="84" t="s">
        <v>670</v>
      </c>
      <c r="B84" s="84">
        <v>19</v>
      </c>
      <c r="C84" s="85">
        <v>0.9587549344344117</v>
      </c>
      <c r="D84" s="86">
        <v>0.019125187168201822</v>
      </c>
      <c r="E84" s="30">
        <v>0.17045454545454547</v>
      </c>
      <c r="F84" s="86">
        <v>0.18423770114942528</v>
      </c>
      <c r="G84" s="85">
        <v>0.904375</v>
      </c>
      <c r="H84" s="85">
        <v>1.105095928524639</v>
      </c>
      <c r="I84" s="87">
        <v>0.12987567769906605</v>
      </c>
    </row>
    <row r="85" spans="1:9" ht="12">
      <c r="A85" s="84" t="s">
        <v>671</v>
      </c>
      <c r="B85" s="84">
        <v>118</v>
      </c>
      <c r="C85" s="85">
        <v>10.972458610552376</v>
      </c>
      <c r="D85" s="86">
        <v>0.09915752320343</v>
      </c>
      <c r="E85" s="30">
        <v>0.32088518518518533</v>
      </c>
      <c r="F85" s="86">
        <v>0.07539269095533778</v>
      </c>
      <c r="G85" s="85">
        <v>1.095625</v>
      </c>
      <c r="H85" s="85">
        <v>9.464495382247785</v>
      </c>
      <c r="I85" s="87">
        <v>0.15134340609963784</v>
      </c>
    </row>
    <row r="86" spans="1:9" ht="12">
      <c r="A86" s="84" t="s">
        <v>672</v>
      </c>
      <c r="B86" s="84">
        <v>172</v>
      </c>
      <c r="C86" s="85">
        <v>4.595219693869636</v>
      </c>
      <c r="D86" s="86">
        <v>0.027786750440093697</v>
      </c>
      <c r="E86" s="30">
        <v>0.29964054054054057</v>
      </c>
      <c r="F86" s="86">
        <v>0.8720539706057835</v>
      </c>
      <c r="G86" s="85">
        <v>1.17344444444444</v>
      </c>
      <c r="H86" s="85">
        <v>3.202993929379786</v>
      </c>
      <c r="I86" s="87">
        <v>0.11439601102232098</v>
      </c>
    </row>
    <row r="87" spans="1:9" ht="12">
      <c r="A87" s="84" t="s">
        <v>673</v>
      </c>
      <c r="B87" s="84">
        <v>26</v>
      </c>
      <c r="C87" s="85">
        <v>0.8030799550839884</v>
      </c>
      <c r="D87" s="86">
        <v>0.061599101679767176</v>
      </c>
      <c r="E87" s="30">
        <v>0.10538461538461538</v>
      </c>
      <c r="F87" s="86">
        <v>0.17860755208333334</v>
      </c>
      <c r="G87" s="85">
        <v>0.7615384615384617</v>
      </c>
      <c r="H87" s="85">
        <v>0.9552225353959098</v>
      </c>
      <c r="I87" s="87">
        <v>0.10430278205247116</v>
      </c>
    </row>
    <row r="88" spans="1:9" ht="12">
      <c r="A88" s="84" t="s">
        <v>674</v>
      </c>
      <c r="B88" s="84">
        <v>133</v>
      </c>
      <c r="C88" s="85">
        <v>2.0694270446261105</v>
      </c>
      <c r="D88" s="86">
        <v>0.18044519941961285</v>
      </c>
      <c r="E88" s="30">
        <v>0.1180684210526316</v>
      </c>
      <c r="F88" s="86">
        <v>0.26879221350787114</v>
      </c>
      <c r="G88" s="85">
        <v>0.7995833333333332</v>
      </c>
      <c r="H88" s="85">
        <v>1.1641990253700767</v>
      </c>
      <c r="I88" s="87">
        <v>0.09366818662665008</v>
      </c>
    </row>
    <row r="89" spans="1:9" ht="12">
      <c r="A89" s="84" t="s">
        <v>675</v>
      </c>
      <c r="B89" s="84">
        <v>10</v>
      </c>
      <c r="C89" s="85">
        <v>1.1084359755661417</v>
      </c>
      <c r="D89" s="86">
        <v>0.09005335965552265</v>
      </c>
      <c r="E89" s="30">
        <v>0.08800000000000001</v>
      </c>
      <c r="F89" s="86">
        <v>0.421463298704995</v>
      </c>
      <c r="G89" s="85">
        <v>0.87</v>
      </c>
      <c r="H89" s="85">
        <v>1.1182810401267584</v>
      </c>
      <c r="I89" s="87">
        <v>0.11644447080776314</v>
      </c>
    </row>
    <row r="90" spans="1:9" ht="12">
      <c r="A90" s="84" t="s">
        <v>676</v>
      </c>
      <c r="B90" s="84">
        <v>12</v>
      </c>
      <c r="C90" s="85">
        <v>3.821455791051167</v>
      </c>
      <c r="D90" s="86">
        <v>0.43642903018625556</v>
      </c>
      <c r="E90" s="30">
        <v>0.08071428571428571</v>
      </c>
      <c r="F90" s="86">
        <v>0.5517032204749525</v>
      </c>
      <c r="G90" s="85">
        <v>0.615</v>
      </c>
      <c r="H90" s="85">
        <v>2.811625196297417</v>
      </c>
      <c r="I90" s="87">
        <v>0.3111333798269657</v>
      </c>
    </row>
    <row r="91" spans="1:9" ht="12">
      <c r="A91" s="84" t="s">
        <v>677</v>
      </c>
      <c r="B91" s="84">
        <v>20</v>
      </c>
      <c r="C91" s="85">
        <v>10.318801190674284</v>
      </c>
      <c r="D91" s="86">
        <v>0.41904709079815855</v>
      </c>
      <c r="E91" s="30">
        <v>0.13722222222222222</v>
      </c>
      <c r="F91" s="86">
        <v>0.40817867912603834</v>
      </c>
      <c r="G91" s="85">
        <v>0.926</v>
      </c>
      <c r="H91" s="85">
        <v>4.868150426731807</v>
      </c>
      <c r="I91" s="87">
        <v>0.23740958355763142</v>
      </c>
    </row>
    <row r="92" spans="1:9" ht="12">
      <c r="A92" s="84" t="s">
        <v>678</v>
      </c>
      <c r="B92" s="84">
        <v>50</v>
      </c>
      <c r="C92" s="85">
        <v>0.9163822053105606</v>
      </c>
      <c r="D92" s="86">
        <v>0.16987781676073999</v>
      </c>
      <c r="E92" s="30">
        <v>0.14840555555555557</v>
      </c>
      <c r="F92" s="86">
        <v>0.21383667058420253</v>
      </c>
      <c r="G92" s="85">
        <v>0.8377551020408164</v>
      </c>
      <c r="H92" s="85">
        <v>1.0773610984190807</v>
      </c>
      <c r="I92" s="87">
        <v>0.1845444009797179</v>
      </c>
    </row>
    <row r="93" spans="1:9" ht="12">
      <c r="A93" s="84" t="s">
        <v>679</v>
      </c>
      <c r="B93" s="84">
        <v>2</v>
      </c>
      <c r="C93" s="85">
        <v>3.228554680344385</v>
      </c>
      <c r="D93" s="86">
        <v>0.09679428466752152</v>
      </c>
      <c r="E93" s="30">
        <v>0.105</v>
      </c>
      <c r="F93" s="86">
        <v>0.0789</v>
      </c>
      <c r="G93" s="85">
        <v>1.395</v>
      </c>
      <c r="H93" s="85">
        <v>1.934327679505252</v>
      </c>
      <c r="I93" s="87">
        <v>0.11162054173677112</v>
      </c>
    </row>
    <row r="94" spans="1:9" ht="12">
      <c r="A94" s="84" t="s">
        <v>680</v>
      </c>
      <c r="B94" s="84">
        <v>15</v>
      </c>
      <c r="C94" s="85">
        <v>1.7922774158523345</v>
      </c>
      <c r="D94" s="86">
        <v>0.0992128121606949</v>
      </c>
      <c r="E94" s="30">
        <v>0.07772727272727273</v>
      </c>
      <c r="F94" s="86">
        <v>0.6909531264159492</v>
      </c>
      <c r="G94" s="85">
        <v>0.5892857142857143</v>
      </c>
      <c r="H94" s="85">
        <v>1.3275966593374775</v>
      </c>
      <c r="I94" s="87">
        <v>0.08565413392630393</v>
      </c>
    </row>
    <row r="95" spans="1:9" ht="12">
      <c r="A95" s="84" t="s">
        <v>681</v>
      </c>
      <c r="B95" s="84">
        <v>11</v>
      </c>
      <c r="C95" s="85">
        <v>29.22477720321268</v>
      </c>
      <c r="D95" s="86">
        <v>0.12289580811970514</v>
      </c>
      <c r="E95" s="30">
        <v>0.38</v>
      </c>
      <c r="F95" s="86">
        <v>0</v>
      </c>
      <c r="G95" s="85">
        <v>1.248</v>
      </c>
      <c r="H95" s="85">
        <v>50.282731376975164</v>
      </c>
      <c r="I95" s="87">
        <v>0.14481759311512415</v>
      </c>
    </row>
    <row r="96" spans="1:9" ht="12">
      <c r="A96" s="88" t="s">
        <v>682</v>
      </c>
      <c r="B96" s="88">
        <v>5903</v>
      </c>
      <c r="C96" s="89">
        <v>4.6050625753154515</v>
      </c>
      <c r="D96" s="89">
        <v>0.14407550664038737</v>
      </c>
      <c r="E96" s="35">
        <v>0.20736043233082707</v>
      </c>
      <c r="F96" s="90">
        <v>0.35017023396577096</v>
      </c>
      <c r="G96" s="89">
        <v>0.8575940310711386</v>
      </c>
      <c r="H96" s="89">
        <v>3.1227275166954196</v>
      </c>
      <c r="I96" s="90">
        <v>0.15908172631993048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96"/>
  <sheetViews>
    <sheetView workbookViewId="0" topLeftCell="A1">
      <selection activeCell="B18" sqref="B18"/>
    </sheetView>
  </sheetViews>
  <sheetFormatPr defaultColWidth="9.140625" defaultRowHeight="12.75"/>
  <cols>
    <col min="1" max="1" width="21.8515625" style="93" bestFit="1" customWidth="1"/>
    <col min="2" max="2" width="15.28125" style="93" bestFit="1" customWidth="1"/>
    <col min="3" max="3" width="17.8515625" style="93" bestFit="1" customWidth="1"/>
    <col min="4" max="4" width="13.28125" style="93" bestFit="1" customWidth="1"/>
    <col min="5" max="5" width="11.140625" style="93" bestFit="1" customWidth="1"/>
    <col min="6" max="6" width="32.00390625" style="93" bestFit="1" customWidth="1"/>
    <col min="7" max="7" width="11.00390625" style="93" bestFit="1" customWidth="1"/>
    <col min="8" max="16384" width="11.421875" style="93" customWidth="1"/>
  </cols>
  <sheetData>
    <row r="1" spans="1:7" ht="12">
      <c r="A1" s="91" t="s">
        <v>580</v>
      </c>
      <c r="B1" s="92" t="s">
        <v>581</v>
      </c>
      <c r="C1" s="92" t="s">
        <v>703</v>
      </c>
      <c r="D1" s="92" t="s">
        <v>704</v>
      </c>
      <c r="E1" s="92" t="s">
        <v>705</v>
      </c>
      <c r="F1" s="92" t="s">
        <v>706</v>
      </c>
      <c r="G1" s="92" t="s">
        <v>692</v>
      </c>
    </row>
    <row r="2" spans="1:7" ht="12">
      <c r="A2" s="93" t="s">
        <v>588</v>
      </c>
      <c r="B2" s="94">
        <v>30</v>
      </c>
      <c r="C2" s="30">
        <v>0.597994346314886</v>
      </c>
      <c r="D2" s="30">
        <v>0.22230381717396358</v>
      </c>
      <c r="E2" s="30">
        <v>0.1704329277487209</v>
      </c>
      <c r="F2" s="30">
        <v>0.10262902799268812</v>
      </c>
      <c r="G2" s="30">
        <v>0.04404686825770903</v>
      </c>
    </row>
    <row r="3" spans="1:7" ht="12">
      <c r="A3" s="93" t="s">
        <v>589</v>
      </c>
      <c r="B3" s="94">
        <v>40</v>
      </c>
      <c r="C3" s="30">
        <v>0.2048185202274821</v>
      </c>
      <c r="D3" s="30">
        <v>0.14106418060079715</v>
      </c>
      <c r="E3" s="30">
        <v>0.1087493647938409</v>
      </c>
      <c r="F3" s="30">
        <v>0.06988234181652217</v>
      </c>
      <c r="G3" s="30">
        <v>0.03533179392666567</v>
      </c>
    </row>
    <row r="4" spans="1:7" ht="12">
      <c r="A4" s="93" t="s">
        <v>590</v>
      </c>
      <c r="B4" s="94">
        <v>37</v>
      </c>
      <c r="C4" s="30">
        <v>0.27469845607262344</v>
      </c>
      <c r="D4" s="30">
        <v>0.17223676115956488</v>
      </c>
      <c r="E4" s="30">
        <v>0.1189092142072928</v>
      </c>
      <c r="F4" s="30">
        <v>0.07243949329508277</v>
      </c>
      <c r="G4" s="30">
        <v>0.03250434788241124</v>
      </c>
    </row>
    <row r="5" spans="1:7" ht="12">
      <c r="A5" s="93" t="s">
        <v>591</v>
      </c>
      <c r="B5" s="94">
        <v>46</v>
      </c>
      <c r="C5" s="30">
        <v>0.3682458432749709</v>
      </c>
      <c r="D5" s="30">
        <v>0.1445441455612087</v>
      </c>
      <c r="E5" s="30">
        <v>0.12005879143043878</v>
      </c>
      <c r="F5" s="30">
        <v>0.0743003840565842</v>
      </c>
      <c r="G5" s="30">
        <v>0.05087512469393308</v>
      </c>
    </row>
    <row r="6" spans="1:7" ht="12">
      <c r="A6" s="93" t="s">
        <v>592</v>
      </c>
      <c r="B6" s="94">
        <v>20</v>
      </c>
      <c r="C6" s="30">
        <v>0.46378662390720193</v>
      </c>
      <c r="D6" s="30">
        <v>0.2773311497702611</v>
      </c>
      <c r="E6" s="30">
        <v>0.20234709285562788</v>
      </c>
      <c r="F6" s="30">
        <v>0.12601165207584225</v>
      </c>
      <c r="G6" s="30">
        <v>0.040157876169107654</v>
      </c>
    </row>
    <row r="7" spans="1:7" ht="12">
      <c r="A7" s="93" t="s">
        <v>593</v>
      </c>
      <c r="B7" s="94">
        <v>31</v>
      </c>
      <c r="C7" s="30">
        <v>0.21673412918788626</v>
      </c>
      <c r="D7" s="30">
        <v>0.14264357822387919</v>
      </c>
      <c r="E7" s="30">
        <v>0.10679834648178764</v>
      </c>
      <c r="F7" s="30">
        <v>0.06708271138387287</v>
      </c>
      <c r="G7" s="30">
        <v>0.04200246551042515</v>
      </c>
    </row>
    <row r="8" spans="1:7" ht="12">
      <c r="A8" s="93" t="s">
        <v>594</v>
      </c>
      <c r="B8" s="94">
        <v>28</v>
      </c>
      <c r="C8" s="30">
        <v>0.32789723394043496</v>
      </c>
      <c r="D8" s="30">
        <v>0.14900012125192613</v>
      </c>
      <c r="E8" s="30">
        <v>0.11578575434215417</v>
      </c>
      <c r="F8" s="30">
        <v>0.07424182568418926</v>
      </c>
      <c r="G8" s="30">
        <v>0.02933141832275386</v>
      </c>
    </row>
    <row r="9" spans="1:7" ht="12">
      <c r="A9" s="93" t="s">
        <v>595</v>
      </c>
      <c r="B9" s="94">
        <v>177</v>
      </c>
      <c r="C9" s="30" t="s">
        <v>686</v>
      </c>
      <c r="D9" s="30" t="s">
        <v>686</v>
      </c>
      <c r="E9" s="30" t="s">
        <v>686</v>
      </c>
      <c r="F9" s="30" t="s">
        <v>686</v>
      </c>
      <c r="G9" s="30" t="s">
        <v>686</v>
      </c>
    </row>
    <row r="10" spans="1:7" ht="12">
      <c r="A10" s="93" t="s">
        <v>596</v>
      </c>
      <c r="B10" s="94">
        <v>7</v>
      </c>
      <c r="C10" s="30" t="s">
        <v>686</v>
      </c>
      <c r="D10" s="30" t="s">
        <v>686</v>
      </c>
      <c r="E10" s="30" t="s">
        <v>686</v>
      </c>
      <c r="F10" s="30" t="s">
        <v>686</v>
      </c>
      <c r="G10" s="30" t="s">
        <v>686</v>
      </c>
    </row>
    <row r="11" spans="1:7" ht="12">
      <c r="A11" s="93" t="s">
        <v>597</v>
      </c>
      <c r="B11" s="94">
        <v>2</v>
      </c>
      <c r="C11" s="30" t="s">
        <v>686</v>
      </c>
      <c r="D11" s="30" t="s">
        <v>686</v>
      </c>
      <c r="E11" s="30" t="s">
        <v>686</v>
      </c>
      <c r="F11" s="30" t="s">
        <v>686</v>
      </c>
      <c r="G11" s="30" t="s">
        <v>686</v>
      </c>
    </row>
    <row r="12" spans="1:7" ht="12">
      <c r="A12" s="93" t="s">
        <v>598</v>
      </c>
      <c r="B12" s="94">
        <v>33</v>
      </c>
      <c r="C12" s="30" t="s">
        <v>686</v>
      </c>
      <c r="D12" s="30" t="s">
        <v>686</v>
      </c>
      <c r="E12" s="30" t="s">
        <v>686</v>
      </c>
      <c r="F12" s="30" t="s">
        <v>686</v>
      </c>
      <c r="G12" s="30" t="s">
        <v>686</v>
      </c>
    </row>
    <row r="13" spans="1:7" ht="12">
      <c r="A13" s="93" t="s">
        <v>599</v>
      </c>
      <c r="B13" s="94">
        <v>22</v>
      </c>
      <c r="C13" s="30">
        <v>0.4386627305593724</v>
      </c>
      <c r="D13" s="30">
        <v>0.1944145415493803</v>
      </c>
      <c r="E13" s="30">
        <v>0.14322655878546936</v>
      </c>
      <c r="F13" s="30">
        <v>0.08716359148944278</v>
      </c>
      <c r="G13" s="30">
        <v>0.05449645806374151</v>
      </c>
    </row>
    <row r="14" spans="1:7" ht="12">
      <c r="A14" s="93" t="s">
        <v>600</v>
      </c>
      <c r="B14" s="94">
        <v>14</v>
      </c>
      <c r="C14" s="30">
        <v>0.7266953916219171</v>
      </c>
      <c r="D14" s="30">
        <v>0.2889285529158956</v>
      </c>
      <c r="E14" s="30">
        <v>0.22224180422110312</v>
      </c>
      <c r="F14" s="30">
        <v>0.14493340518133369</v>
      </c>
      <c r="G14" s="30">
        <v>0.08287415577191785</v>
      </c>
    </row>
    <row r="15" spans="1:7" ht="12">
      <c r="A15" s="93" t="s">
        <v>601</v>
      </c>
      <c r="B15" s="94">
        <v>40</v>
      </c>
      <c r="C15" s="30">
        <v>0.25583518283309997</v>
      </c>
      <c r="D15" s="30">
        <v>0.14719319061818506</v>
      </c>
      <c r="E15" s="30">
        <v>0.1190347364060569</v>
      </c>
      <c r="F15" s="30">
        <v>0.07563284020877153</v>
      </c>
      <c r="G15" s="30">
        <v>0.052848882391808204</v>
      </c>
    </row>
    <row r="16" spans="1:7" ht="12">
      <c r="A16" s="93" t="s">
        <v>602</v>
      </c>
      <c r="B16" s="94">
        <v>21</v>
      </c>
      <c r="C16" s="30">
        <v>0.5697128694897193</v>
      </c>
      <c r="D16" s="30">
        <v>0.32955167747565234</v>
      </c>
      <c r="E16" s="30">
        <v>0.1577085371254675</v>
      </c>
      <c r="F16" s="30">
        <v>0.08673969541900714</v>
      </c>
      <c r="G16" s="30">
        <v>-0.11280809994255671</v>
      </c>
    </row>
    <row r="17" spans="1:7" ht="12">
      <c r="A17" s="93" t="s">
        <v>603</v>
      </c>
      <c r="B17" s="94">
        <v>16</v>
      </c>
      <c r="C17" s="30">
        <v>0.44705886298960457</v>
      </c>
      <c r="D17" s="30">
        <v>0.33658922826106014</v>
      </c>
      <c r="E17" s="30">
        <v>0.2292458169961375</v>
      </c>
      <c r="F17" s="30">
        <v>0.13324913112900494</v>
      </c>
      <c r="G17" s="30">
        <v>0.07363278853289547</v>
      </c>
    </row>
    <row r="18" spans="1:7" ht="12">
      <c r="A18" s="93" t="s">
        <v>604</v>
      </c>
      <c r="B18" s="94">
        <v>13</v>
      </c>
      <c r="C18" s="30">
        <v>0.3767579829000175</v>
      </c>
      <c r="D18" s="30">
        <v>0.29639678939103126</v>
      </c>
      <c r="E18" s="30">
        <v>0.22927935787820625</v>
      </c>
      <c r="F18" s="30">
        <v>0.14906433681481665</v>
      </c>
      <c r="G18" s="30">
        <v>0.1027133135578433</v>
      </c>
    </row>
    <row r="19" spans="1:7" ht="12">
      <c r="A19" s="93" t="s">
        <v>605</v>
      </c>
      <c r="B19" s="94">
        <v>14</v>
      </c>
      <c r="C19" s="30">
        <v>0.36487060837708246</v>
      </c>
      <c r="D19" s="30">
        <v>0.24260405504905688</v>
      </c>
      <c r="E19" s="30">
        <v>0.18131139592100617</v>
      </c>
      <c r="F19" s="30">
        <v>0.11834453828043962</v>
      </c>
      <c r="G19" s="30">
        <v>0.07519410239986592</v>
      </c>
    </row>
    <row r="20" spans="1:7" ht="12">
      <c r="A20" s="93" t="s">
        <v>606</v>
      </c>
      <c r="B20" s="94">
        <v>34</v>
      </c>
      <c r="C20" s="30">
        <v>0.6134045385010466</v>
      </c>
      <c r="D20" s="30">
        <v>0.32842113401777184</v>
      </c>
      <c r="E20" s="30">
        <v>0.23895555936003712</v>
      </c>
      <c r="F20" s="30">
        <v>0.15528527025012015</v>
      </c>
      <c r="G20" s="30">
        <v>0.07847000933325234</v>
      </c>
    </row>
    <row r="21" spans="1:7" ht="12">
      <c r="A21" s="93" t="s">
        <v>607</v>
      </c>
      <c r="B21" s="94">
        <v>83</v>
      </c>
      <c r="C21" s="30">
        <v>0.3925426278149622</v>
      </c>
      <c r="D21" s="30">
        <v>0.20034361896161537</v>
      </c>
      <c r="E21" s="30">
        <v>0.15218064381988086</v>
      </c>
      <c r="F21" s="30">
        <v>0.0983890134696591</v>
      </c>
      <c r="G21" s="30">
        <v>0.05123165960109846</v>
      </c>
    </row>
    <row r="22" spans="1:7" ht="12">
      <c r="A22" s="93" t="s">
        <v>608</v>
      </c>
      <c r="B22" s="94">
        <v>147</v>
      </c>
      <c r="C22" s="30">
        <v>0.35917928104362873</v>
      </c>
      <c r="D22" s="30">
        <v>0.15493878224043053</v>
      </c>
      <c r="E22" s="30">
        <v>0.11426541333701805</v>
      </c>
      <c r="F22" s="30">
        <v>0.076224171928858</v>
      </c>
      <c r="G22" s="30">
        <v>0.057279131168153405</v>
      </c>
    </row>
    <row r="23" spans="1:7" ht="12">
      <c r="A23" s="93" t="s">
        <v>609</v>
      </c>
      <c r="B23" s="94">
        <v>413</v>
      </c>
      <c r="C23" s="30">
        <v>0.5707420206551624</v>
      </c>
      <c r="D23" s="30">
        <v>0.28225070541520336</v>
      </c>
      <c r="E23" s="30">
        <v>0.21464034744997815</v>
      </c>
      <c r="F23" s="30">
        <v>0.14205526409890626</v>
      </c>
      <c r="G23" s="30">
        <v>0.11111845887585158</v>
      </c>
    </row>
    <row r="24" spans="1:7" ht="12">
      <c r="A24" s="93" t="s">
        <v>610</v>
      </c>
      <c r="B24" s="94">
        <v>91</v>
      </c>
      <c r="C24" s="30">
        <v>0.3065513696139478</v>
      </c>
      <c r="D24" s="30">
        <v>0.16295867092542046</v>
      </c>
      <c r="E24" s="30">
        <v>0.1266157273780302</v>
      </c>
      <c r="F24" s="30">
        <v>0.07922479341756379</v>
      </c>
      <c r="G24" s="30">
        <v>0.05258341270551176</v>
      </c>
    </row>
    <row r="25" spans="1:7" ht="12">
      <c r="A25" s="93" t="s">
        <v>611</v>
      </c>
      <c r="B25" s="94">
        <v>272</v>
      </c>
      <c r="C25" s="30">
        <v>0.7987843705362206</v>
      </c>
      <c r="D25" s="30">
        <v>0.34167538444663553</v>
      </c>
      <c r="E25" s="30">
        <v>0.28428493043553177</v>
      </c>
      <c r="F25" s="30">
        <v>0.19888239280410466</v>
      </c>
      <c r="G25" s="30">
        <v>0.15371296592949174</v>
      </c>
    </row>
    <row r="26" spans="1:7" ht="12">
      <c r="A26" s="93" t="s">
        <v>612</v>
      </c>
      <c r="B26" s="94">
        <v>10</v>
      </c>
      <c r="C26" s="30">
        <v>0.26237130509346046</v>
      </c>
      <c r="D26" s="30">
        <v>0.08121158395794677</v>
      </c>
      <c r="E26" s="30">
        <v>0.06611068240681894</v>
      </c>
      <c r="F26" s="30">
        <v>0.03988677838544743</v>
      </c>
      <c r="G26" s="30">
        <v>0.028263292529868072</v>
      </c>
    </row>
    <row r="27" spans="1:7" ht="12">
      <c r="A27" s="93" t="s">
        <v>613</v>
      </c>
      <c r="B27" s="94">
        <v>28</v>
      </c>
      <c r="C27" s="30">
        <v>0.48565035740085927</v>
      </c>
      <c r="D27" s="30">
        <v>0.20341774267138127</v>
      </c>
      <c r="E27" s="30">
        <v>0.146670850918216</v>
      </c>
      <c r="F27" s="30">
        <v>0.08961588991102996</v>
      </c>
      <c r="G27" s="30">
        <v>0.056043496445002096</v>
      </c>
    </row>
    <row r="28" spans="1:7" ht="12">
      <c r="A28" s="93" t="s">
        <v>614</v>
      </c>
      <c r="B28" s="94">
        <v>35</v>
      </c>
      <c r="C28" s="30">
        <v>0.32153613673943776</v>
      </c>
      <c r="D28" s="30">
        <v>0.293667328476599</v>
      </c>
      <c r="E28" s="30">
        <v>0.21624140765414937</v>
      </c>
      <c r="F28" s="30">
        <v>0.1424956310438205</v>
      </c>
      <c r="G28" s="30">
        <v>0.05888141340554531</v>
      </c>
    </row>
    <row r="29" spans="1:7" ht="12">
      <c r="A29" s="93" t="s">
        <v>615</v>
      </c>
      <c r="B29" s="94">
        <v>36</v>
      </c>
      <c r="C29" s="30">
        <v>0.36909773210299596</v>
      </c>
      <c r="D29" s="30">
        <v>0.36559473733648695</v>
      </c>
      <c r="E29" s="30">
        <v>0.26995236507513465</v>
      </c>
      <c r="F29" s="30">
        <v>0.1719224217438849</v>
      </c>
      <c r="G29" s="30">
        <v>0.08093773650178586</v>
      </c>
    </row>
    <row r="30" spans="1:7" ht="12">
      <c r="A30" s="93" t="s">
        <v>616</v>
      </c>
      <c r="B30" s="94">
        <v>17</v>
      </c>
      <c r="C30" s="30">
        <v>0.32669090840638276</v>
      </c>
      <c r="D30" s="30">
        <v>0.3155609379608074</v>
      </c>
      <c r="E30" s="30">
        <v>0.2169693223816725</v>
      </c>
      <c r="F30" s="30">
        <v>0.14177589159377413</v>
      </c>
      <c r="G30" s="30">
        <v>0.05926885741715662</v>
      </c>
    </row>
    <row r="31" spans="1:7" ht="12">
      <c r="A31" s="93" t="s">
        <v>617</v>
      </c>
      <c r="B31" s="94">
        <v>87</v>
      </c>
      <c r="C31" s="30">
        <v>0.31841227401886224</v>
      </c>
      <c r="D31" s="30">
        <v>0.18281078001557072</v>
      </c>
      <c r="E31" s="30">
        <v>0.1469888646823272</v>
      </c>
      <c r="F31" s="30">
        <v>0.09632364038713753</v>
      </c>
      <c r="G31" s="30">
        <v>0.10276955623371888</v>
      </c>
    </row>
    <row r="32" spans="1:7" ht="12">
      <c r="A32" s="93" t="s">
        <v>618</v>
      </c>
      <c r="B32" s="94">
        <v>141</v>
      </c>
      <c r="C32" s="30">
        <v>0.21574082281722182</v>
      </c>
      <c r="D32" s="30">
        <v>0.10319533984874052</v>
      </c>
      <c r="E32" s="30">
        <v>0.0751179958923826</v>
      </c>
      <c r="F32" s="30">
        <v>0.0505362793055305</v>
      </c>
      <c r="G32" s="30">
        <v>0.03728336630567789</v>
      </c>
    </row>
    <row r="33" spans="1:7" ht="12">
      <c r="A33" s="93" t="s">
        <v>619</v>
      </c>
      <c r="B33" s="94">
        <v>91</v>
      </c>
      <c r="C33" s="30">
        <v>0.45307962838332916</v>
      </c>
      <c r="D33" s="30">
        <v>0.297706555349916</v>
      </c>
      <c r="E33" s="30">
        <v>0.21003262858052604</v>
      </c>
      <c r="F33" s="30">
        <v>0.11971859829089986</v>
      </c>
      <c r="G33" s="30">
        <v>0.02502139315093524</v>
      </c>
    </row>
    <row r="34" spans="1:7" ht="12">
      <c r="A34" s="93" t="s">
        <v>620</v>
      </c>
      <c r="B34" s="94">
        <v>53</v>
      </c>
      <c r="C34" s="30">
        <v>0.4315954563386563</v>
      </c>
      <c r="D34" s="30">
        <v>0.3219815560625032</v>
      </c>
      <c r="E34" s="30">
        <v>0.23407568823862374</v>
      </c>
      <c r="F34" s="30">
        <v>0.13927503450198112</v>
      </c>
      <c r="G34" s="30">
        <v>0.0562288811512667</v>
      </c>
    </row>
    <row r="35" spans="1:7" ht="12">
      <c r="A35" s="93" t="s">
        <v>621</v>
      </c>
      <c r="B35" s="94">
        <v>186</v>
      </c>
      <c r="C35" s="30">
        <v>1.6430509064962648</v>
      </c>
      <c r="D35" s="30">
        <v>0.955041075193151</v>
      </c>
      <c r="E35" s="30">
        <v>0.9177832336799345</v>
      </c>
      <c r="F35" s="30">
        <v>0.6105266154795239</v>
      </c>
      <c r="G35" s="30">
        <v>0.28416807623776374</v>
      </c>
    </row>
    <row r="36" spans="1:7" ht="12">
      <c r="A36" s="93" t="s">
        <v>622</v>
      </c>
      <c r="B36" s="94">
        <v>93</v>
      </c>
      <c r="C36" s="30">
        <v>0.4270796218977046</v>
      </c>
      <c r="D36" s="30">
        <v>0.16479263643340486</v>
      </c>
      <c r="E36" s="30">
        <v>0.1323995370729068</v>
      </c>
      <c r="F36" s="30">
        <v>0.08561179428048322</v>
      </c>
      <c r="G36" s="30">
        <v>0.05122679346386098</v>
      </c>
    </row>
    <row r="37" spans="1:7" ht="12">
      <c r="A37" s="93" t="s">
        <v>623</v>
      </c>
      <c r="B37" s="94">
        <v>23</v>
      </c>
      <c r="C37" s="30">
        <v>0.14406636815843782</v>
      </c>
      <c r="D37" s="30">
        <v>0.04894131810761697</v>
      </c>
      <c r="E37" s="30">
        <v>0.03702537268611206</v>
      </c>
      <c r="F37" s="30">
        <v>0.022141172866295005</v>
      </c>
      <c r="G37" s="30">
        <v>0.01368928450426587</v>
      </c>
    </row>
    <row r="38" spans="1:7" ht="12">
      <c r="A38" s="93" t="s">
        <v>624</v>
      </c>
      <c r="B38" s="94">
        <v>13</v>
      </c>
      <c r="C38" s="30">
        <v>0.7769687052566987</v>
      </c>
      <c r="D38" s="30">
        <v>0.30070303596996173</v>
      </c>
      <c r="E38" s="30">
        <v>0.18741840282850714</v>
      </c>
      <c r="F38" s="30">
        <v>0.10700028981484187</v>
      </c>
      <c r="G38" s="30">
        <v>0.021805803114864273</v>
      </c>
    </row>
    <row r="39" spans="1:7" ht="12">
      <c r="A39" s="93" t="s">
        <v>625</v>
      </c>
      <c r="B39" s="94">
        <v>16</v>
      </c>
      <c r="C39" s="30">
        <v>0.8767957883965477</v>
      </c>
      <c r="D39" s="30">
        <v>0.611604798642808</v>
      </c>
      <c r="E39" s="30">
        <v>0.43096901886335176</v>
      </c>
      <c r="F39" s="30">
        <v>0.3029712202609363</v>
      </c>
      <c r="G39" s="30">
        <v>0.09425841400636407</v>
      </c>
    </row>
    <row r="40" spans="1:7" ht="12">
      <c r="A40" s="93" t="s">
        <v>626</v>
      </c>
      <c r="B40" s="94">
        <v>36</v>
      </c>
      <c r="C40" s="30">
        <v>0.33920442131823564</v>
      </c>
      <c r="D40" s="30">
        <v>0.1540130756532491</v>
      </c>
      <c r="E40" s="30">
        <v>0.12467257012660132</v>
      </c>
      <c r="F40" s="30">
        <v>0.07840657935261956</v>
      </c>
      <c r="G40" s="30">
        <v>0.0516918886008574</v>
      </c>
    </row>
    <row r="41" spans="1:7" ht="12">
      <c r="A41" s="93" t="s">
        <v>627</v>
      </c>
      <c r="B41" s="94">
        <v>31</v>
      </c>
      <c r="C41" s="30">
        <v>0.5861832379053444</v>
      </c>
      <c r="D41" s="30">
        <v>0.515535091004621</v>
      </c>
      <c r="E41" s="30">
        <v>0.31335798563864903</v>
      </c>
      <c r="F41" s="30">
        <v>0.21912676281445528</v>
      </c>
      <c r="G41" s="30">
        <v>0.043420857639403454</v>
      </c>
    </row>
    <row r="42" spans="1:7" ht="12">
      <c r="A42" s="93" t="s">
        <v>628</v>
      </c>
      <c r="B42" s="94">
        <v>27</v>
      </c>
      <c r="C42" s="30">
        <v>0.3010495689362441</v>
      </c>
      <c r="D42" s="30">
        <v>0.08988757729851099</v>
      </c>
      <c r="E42" s="30">
        <v>0.06614452848552294</v>
      </c>
      <c r="F42" s="30">
        <v>0.040589117444223395</v>
      </c>
      <c r="G42" s="30">
        <v>0.019388150348443395</v>
      </c>
    </row>
    <row r="43" spans="1:7" ht="12">
      <c r="A43" s="93" t="s">
        <v>629</v>
      </c>
      <c r="B43" s="94">
        <v>31</v>
      </c>
      <c r="C43" s="30">
        <v>0.5225002367810325</v>
      </c>
      <c r="D43" s="30">
        <v>0.21274046760333692</v>
      </c>
      <c r="E43" s="30">
        <v>0.1587198943109829</v>
      </c>
      <c r="F43" s="30">
        <v>0.09986126683732674</v>
      </c>
      <c r="G43" s="30">
        <v>0.05271906165715361</v>
      </c>
    </row>
    <row r="44" spans="1:7" ht="12">
      <c r="A44" s="93" t="s">
        <v>630</v>
      </c>
      <c r="B44" s="94">
        <v>12</v>
      </c>
      <c r="C44" s="30">
        <v>0.3523936501089138</v>
      </c>
      <c r="D44" s="30">
        <v>0.16535653397685046</v>
      </c>
      <c r="E44" s="30">
        <v>0.1300684461623884</v>
      </c>
      <c r="F44" s="30">
        <v>0.08454449000555246</v>
      </c>
      <c r="G44" s="30">
        <v>0.049451159612181265</v>
      </c>
    </row>
    <row r="45" spans="1:7" ht="12">
      <c r="A45" s="93" t="s">
        <v>631</v>
      </c>
      <c r="B45" s="94">
        <v>59</v>
      </c>
      <c r="C45" s="30">
        <v>0.21566422928840445</v>
      </c>
      <c r="D45" s="30">
        <v>0.13508177631371893</v>
      </c>
      <c r="E45" s="30">
        <v>0.11797956378972105</v>
      </c>
      <c r="F45" s="30">
        <v>0.07267541129446817</v>
      </c>
      <c r="G45" s="30">
        <v>0.05425247322206019</v>
      </c>
    </row>
    <row r="46" spans="1:7" ht="12">
      <c r="A46" s="93" t="s">
        <v>632</v>
      </c>
      <c r="B46" s="94">
        <v>54</v>
      </c>
      <c r="C46" s="30">
        <v>0.3872697725577341</v>
      </c>
      <c r="D46" s="30">
        <v>0.295696986776404</v>
      </c>
      <c r="E46" s="30">
        <v>0.2257886760499015</v>
      </c>
      <c r="F46" s="30">
        <v>0.1386342470946395</v>
      </c>
      <c r="G46" s="30">
        <v>0.05890470184745037</v>
      </c>
    </row>
    <row r="47" spans="1:7" ht="12">
      <c r="A47" s="93" t="s">
        <v>633</v>
      </c>
      <c r="B47" s="94">
        <v>29</v>
      </c>
      <c r="C47" s="30">
        <v>0.518876880541757</v>
      </c>
      <c r="D47" s="30">
        <v>0.24886018397336848</v>
      </c>
      <c r="E47" s="30">
        <v>0.19874766362118496</v>
      </c>
      <c r="F47" s="30">
        <v>0.12668176079214327</v>
      </c>
      <c r="G47" s="30">
        <v>0.08824291951424394</v>
      </c>
    </row>
    <row r="48" spans="1:7" ht="12">
      <c r="A48" s="93" t="s">
        <v>634</v>
      </c>
      <c r="B48" s="94">
        <v>185</v>
      </c>
      <c r="C48" s="30">
        <v>0.2758523579366417</v>
      </c>
      <c r="D48" s="30">
        <v>0.11950144550556875</v>
      </c>
      <c r="E48" s="30">
        <v>0.09098132687252589</v>
      </c>
      <c r="F48" s="30">
        <v>0.055628582716344396</v>
      </c>
      <c r="G48" s="30">
        <v>0.032476482858769806</v>
      </c>
    </row>
    <row r="49" spans="1:7" ht="12">
      <c r="A49" s="93" t="s">
        <v>635</v>
      </c>
      <c r="B49" s="94">
        <v>33</v>
      </c>
      <c r="C49" s="30" t="s">
        <v>686</v>
      </c>
      <c r="D49" s="30" t="s">
        <v>686</v>
      </c>
      <c r="E49" s="30" t="s">
        <v>686</v>
      </c>
      <c r="F49" s="30" t="s">
        <v>686</v>
      </c>
      <c r="G49" s="30" t="s">
        <v>686</v>
      </c>
    </row>
    <row r="50" spans="1:7" ht="12">
      <c r="A50" s="93" t="s">
        <v>636</v>
      </c>
      <c r="B50" s="94">
        <v>59</v>
      </c>
      <c r="C50" s="30" t="s">
        <v>686</v>
      </c>
      <c r="D50" s="30" t="s">
        <v>686</v>
      </c>
      <c r="E50" s="30" t="s">
        <v>686</v>
      </c>
      <c r="F50" s="30" t="s">
        <v>686</v>
      </c>
      <c r="G50" s="30" t="s">
        <v>686</v>
      </c>
    </row>
    <row r="51" spans="1:7" ht="12">
      <c r="A51" s="93" t="s">
        <v>637</v>
      </c>
      <c r="B51" s="94">
        <v>307</v>
      </c>
      <c r="C51" s="30">
        <v>0.3203183266125027</v>
      </c>
      <c r="D51" s="30">
        <v>-0.10448054508253711</v>
      </c>
      <c r="E51" s="30">
        <v>-0.18716066665342365</v>
      </c>
      <c r="F51" s="30">
        <v>-0.1331882094072426</v>
      </c>
      <c r="G51" s="30">
        <v>-0.3009793210305715</v>
      </c>
    </row>
    <row r="52" spans="1:7" ht="12">
      <c r="A52" s="93" t="s">
        <v>638</v>
      </c>
      <c r="B52" s="94">
        <v>26</v>
      </c>
      <c r="C52" s="30">
        <v>0.2541208791208791</v>
      </c>
      <c r="D52" s="30">
        <v>0.20436507936507936</v>
      </c>
      <c r="E52" s="30">
        <v>0.16117216117216115</v>
      </c>
      <c r="F52" s="30">
        <v>0</v>
      </c>
      <c r="G52" s="30">
        <v>0.06013431013431013</v>
      </c>
    </row>
    <row r="53" spans="1:7" ht="12">
      <c r="A53" s="93" t="s">
        <v>639</v>
      </c>
      <c r="B53" s="94">
        <v>20</v>
      </c>
      <c r="C53" s="30">
        <v>0.4957248348231636</v>
      </c>
      <c r="D53" s="30">
        <v>0.4236300038865138</v>
      </c>
      <c r="E53" s="30">
        <v>0.2903225806451613</v>
      </c>
      <c r="F53" s="30">
        <v>0</v>
      </c>
      <c r="G53" s="30">
        <v>0.1317528177225029</v>
      </c>
    </row>
    <row r="54" spans="1:7" ht="12">
      <c r="A54" s="93" t="s">
        <v>640</v>
      </c>
      <c r="B54" s="94">
        <v>124</v>
      </c>
      <c r="C54" s="30">
        <v>0.3193641569352982</v>
      </c>
      <c r="D54" s="30">
        <v>0.15834861985158144</v>
      </c>
      <c r="E54" s="30">
        <v>0.12011700247309598</v>
      </c>
      <c r="F54" s="30">
        <v>0.07744224274339902</v>
      </c>
      <c r="G54" s="30">
        <v>0.04274031835877703</v>
      </c>
    </row>
    <row r="55" spans="1:7" ht="12">
      <c r="A55" s="93" t="s">
        <v>641</v>
      </c>
      <c r="B55" s="94">
        <v>21</v>
      </c>
      <c r="C55" s="30">
        <v>0.23801186033433877</v>
      </c>
      <c r="D55" s="30">
        <v>0.09343847451561782</v>
      </c>
      <c r="E55" s="30">
        <v>0.07981442666530342</v>
      </c>
      <c r="F55" s="30">
        <v>0.04948494453248812</v>
      </c>
      <c r="G55" s="30">
        <v>0.030602985532436993</v>
      </c>
    </row>
    <row r="56" spans="1:7" ht="12">
      <c r="A56" s="93" t="s">
        <v>642</v>
      </c>
      <c r="B56" s="94">
        <v>16</v>
      </c>
      <c r="C56" s="30">
        <v>0.39539078984725456</v>
      </c>
      <c r="D56" s="30">
        <v>0.26721805689625805</v>
      </c>
      <c r="E56" s="30">
        <v>0.17507394242234967</v>
      </c>
      <c r="F56" s="30">
        <v>0.13393156595309752</v>
      </c>
      <c r="G56" s="30">
        <v>0.016296632786326728</v>
      </c>
    </row>
    <row r="57" spans="1:7" ht="12">
      <c r="A57" s="93" t="s">
        <v>643</v>
      </c>
      <c r="B57" s="94">
        <v>160</v>
      </c>
      <c r="C57" s="30">
        <v>0.24373929033195063</v>
      </c>
      <c r="D57" s="30">
        <v>0.1272552133057572</v>
      </c>
      <c r="E57" s="30">
        <v>0.0976211904517316</v>
      </c>
      <c r="F57" s="30">
        <v>0.06106037150358481</v>
      </c>
      <c r="G57" s="30">
        <v>0.029768630949639874</v>
      </c>
    </row>
    <row r="58" spans="1:7" ht="12">
      <c r="A58" s="93" t="s">
        <v>644</v>
      </c>
      <c r="B58" s="94">
        <v>196</v>
      </c>
      <c r="C58" s="30">
        <v>0.3609888098844741</v>
      </c>
      <c r="D58" s="30">
        <v>0.15581559083588664</v>
      </c>
      <c r="E58" s="30">
        <v>0.1273381130755048</v>
      </c>
      <c r="F58" s="30">
        <v>0.08425375227838111</v>
      </c>
      <c r="G58" s="30">
        <v>0.0655916084850243</v>
      </c>
    </row>
    <row r="59" spans="1:7" ht="12">
      <c r="A59" s="93" t="s">
        <v>645</v>
      </c>
      <c r="B59" s="94">
        <v>42</v>
      </c>
      <c r="C59" s="30">
        <v>0.32378572200221617</v>
      </c>
      <c r="D59" s="30">
        <v>0.17497761288470623</v>
      </c>
      <c r="E59" s="30">
        <v>0.13890450983236674</v>
      </c>
      <c r="F59" s="30">
        <v>0.09079303869951971</v>
      </c>
      <c r="G59" s="30">
        <v>0.05858676897719311</v>
      </c>
    </row>
    <row r="60" spans="1:7" ht="12">
      <c r="A60" s="93" t="s">
        <v>646</v>
      </c>
      <c r="B60" s="94">
        <v>37</v>
      </c>
      <c r="C60" s="30">
        <v>0.2839279997428078</v>
      </c>
      <c r="D60" s="30">
        <v>0.23352928351466745</v>
      </c>
      <c r="E60" s="30">
        <v>0.15620200240502016</v>
      </c>
      <c r="F60" s="30">
        <v>0.10324952358971833</v>
      </c>
      <c r="G60" s="30">
        <v>0.04548744067822116</v>
      </c>
    </row>
    <row r="61" spans="1:7" ht="12">
      <c r="A61" s="93" t="s">
        <v>647</v>
      </c>
      <c r="B61" s="94">
        <v>42</v>
      </c>
      <c r="C61" s="30">
        <v>0.5009507111440274</v>
      </c>
      <c r="D61" s="30">
        <v>0.2933147927026496</v>
      </c>
      <c r="E61" s="30">
        <v>0.21311951149468722</v>
      </c>
      <c r="F61" s="30">
        <v>0.13548311802162258</v>
      </c>
      <c r="G61" s="30">
        <v>0.05961215822009945</v>
      </c>
    </row>
    <row r="62" spans="1:7" ht="12">
      <c r="A62" s="93" t="s">
        <v>648</v>
      </c>
      <c r="B62" s="94">
        <v>39</v>
      </c>
      <c r="C62" s="30">
        <v>0.2680645071966019</v>
      </c>
      <c r="D62" s="30">
        <v>0.1803971158211124</v>
      </c>
      <c r="E62" s="30">
        <v>0.1246560709817469</v>
      </c>
      <c r="F62" s="30">
        <v>0.08177438256402597</v>
      </c>
      <c r="G62" s="30">
        <v>0.04004386851863195</v>
      </c>
    </row>
    <row r="63" spans="1:7" ht="12">
      <c r="A63" s="93" t="s">
        <v>649</v>
      </c>
      <c r="B63" s="94">
        <v>19</v>
      </c>
      <c r="C63" s="30">
        <v>0.4926734284337543</v>
      </c>
      <c r="D63" s="30">
        <v>0.29380178388579914</v>
      </c>
      <c r="E63" s="30">
        <v>0.23078453731403215</v>
      </c>
      <c r="F63" s="30">
        <v>0.14396339437649325</v>
      </c>
      <c r="G63" s="30">
        <v>0.08128777079526973</v>
      </c>
    </row>
    <row r="64" spans="1:7" ht="12">
      <c r="A64" s="93" t="s">
        <v>650</v>
      </c>
      <c r="B64" s="94">
        <v>28</v>
      </c>
      <c r="C64" s="30">
        <v>0.4132845245252412</v>
      </c>
      <c r="D64" s="30">
        <v>0.15840175904242118</v>
      </c>
      <c r="E64" s="30">
        <v>0.12352583270270835</v>
      </c>
      <c r="F64" s="30">
        <v>0.07554579873713005</v>
      </c>
      <c r="G64" s="30">
        <v>0.04160766774109523</v>
      </c>
    </row>
    <row r="65" spans="1:7" ht="12">
      <c r="A65" s="93" t="s">
        <v>651</v>
      </c>
      <c r="B65" s="94">
        <v>70</v>
      </c>
      <c r="C65" s="30">
        <v>0.3530835440269087</v>
      </c>
      <c r="D65" s="30">
        <v>0.2593323346351297</v>
      </c>
      <c r="E65" s="30">
        <v>0.16669334502201733</v>
      </c>
      <c r="F65" s="30">
        <v>0.11447910606659131</v>
      </c>
      <c r="G65" s="30">
        <v>0.024771708897926493</v>
      </c>
    </row>
    <row r="66" spans="1:7" ht="12">
      <c r="A66" s="93" t="s">
        <v>652</v>
      </c>
      <c r="B66" s="94">
        <v>37</v>
      </c>
      <c r="C66" s="30">
        <v>0.3247480361405759</v>
      </c>
      <c r="D66" s="30">
        <v>0.21545717326308145</v>
      </c>
      <c r="E66" s="30">
        <v>0.1560546747888967</v>
      </c>
      <c r="F66" s="30">
        <v>0.09623371611981964</v>
      </c>
      <c r="G66" s="30">
        <v>0.03157858141672912</v>
      </c>
    </row>
    <row r="67" spans="1:7" ht="12">
      <c r="A67" s="93" t="s">
        <v>653</v>
      </c>
      <c r="B67" s="94">
        <v>52</v>
      </c>
      <c r="C67" s="30">
        <v>0.29664614533577394</v>
      </c>
      <c r="D67" s="30">
        <v>0.21350833957467702</v>
      </c>
      <c r="E67" s="30">
        <v>0.14914118074827754</v>
      </c>
      <c r="F67" s="30">
        <v>0.0954801839150473</v>
      </c>
      <c r="G67" s="30">
        <v>0.049087261754185325</v>
      </c>
    </row>
    <row r="68" spans="1:7" ht="12">
      <c r="A68" s="93" t="s">
        <v>654</v>
      </c>
      <c r="B68" s="94">
        <v>42</v>
      </c>
      <c r="C68" s="30">
        <v>0.2934848788925254</v>
      </c>
      <c r="D68" s="30">
        <v>0.211315629971678</v>
      </c>
      <c r="E68" s="30">
        <v>0.15531775757098745</v>
      </c>
      <c r="F68" s="30">
        <v>0.09300297891886088</v>
      </c>
      <c r="G68" s="30">
        <v>0.049730753911606876</v>
      </c>
    </row>
    <row r="69" spans="1:7" ht="12">
      <c r="A69" s="93" t="s">
        <v>655</v>
      </c>
      <c r="B69" s="94">
        <v>97</v>
      </c>
      <c r="C69" s="30">
        <v>0.5940349761343745</v>
      </c>
      <c r="D69" s="30">
        <v>0.5018916612197136</v>
      </c>
      <c r="E69" s="30">
        <v>0.3151020900357426</v>
      </c>
      <c r="F69" s="30">
        <v>0.1991445209025893</v>
      </c>
      <c r="G69" s="30">
        <v>0.08344200668938977</v>
      </c>
    </row>
    <row r="70" spans="1:7" ht="12">
      <c r="A70" s="93" t="s">
        <v>656</v>
      </c>
      <c r="B70" s="94">
        <v>88</v>
      </c>
      <c r="C70" s="30">
        <v>0.5238718968547065</v>
      </c>
      <c r="D70" s="30">
        <v>0.2136086591468637</v>
      </c>
      <c r="E70" s="30">
        <v>0.15924173200777855</v>
      </c>
      <c r="F70" s="30">
        <v>0.10800743562266722</v>
      </c>
      <c r="G70" s="30">
        <v>0.07035208377934775</v>
      </c>
    </row>
    <row r="71" spans="1:7" ht="12">
      <c r="A71" s="93" t="s">
        <v>657</v>
      </c>
      <c r="B71" s="94">
        <v>48</v>
      </c>
      <c r="C71" s="30">
        <v>0.5591990446603919</v>
      </c>
      <c r="D71" s="30">
        <v>0.2907208567059984</v>
      </c>
      <c r="E71" s="30">
        <v>0.21033585253072482</v>
      </c>
      <c r="F71" s="30">
        <v>0.1292338533924195</v>
      </c>
      <c r="G71" s="30">
        <v>0.04109116900721016</v>
      </c>
    </row>
    <row r="72" spans="1:7" ht="12">
      <c r="A72" s="93" t="s">
        <v>658</v>
      </c>
      <c r="B72" s="94">
        <v>152</v>
      </c>
      <c r="C72" s="30">
        <v>0.008041245228068795</v>
      </c>
      <c r="D72" s="30">
        <v>0.007753945452398756</v>
      </c>
      <c r="E72" s="30">
        <v>0.006457947971191311</v>
      </c>
      <c r="F72" s="30">
        <v>0.003545413436184029</v>
      </c>
      <c r="G72" s="30">
        <v>0.13820496674406707</v>
      </c>
    </row>
    <row r="73" spans="1:7" ht="12">
      <c r="A73" s="93" t="s">
        <v>659</v>
      </c>
      <c r="B73" s="94">
        <v>16</v>
      </c>
      <c r="C73" s="30">
        <v>0.3503704048828217</v>
      </c>
      <c r="D73" s="30">
        <v>0.3318790476634208</v>
      </c>
      <c r="E73" s="30">
        <v>0.2496612775474072</v>
      </c>
      <c r="F73" s="30">
        <v>0.15900302613800496</v>
      </c>
      <c r="G73" s="30">
        <v>0.0813865722406001</v>
      </c>
    </row>
    <row r="74" spans="1:7" ht="12">
      <c r="A74" s="93" t="s">
        <v>660</v>
      </c>
      <c r="B74" s="94">
        <v>86</v>
      </c>
      <c r="C74" s="30">
        <v>0.45256681108068575</v>
      </c>
      <c r="D74" s="30">
        <v>0.20878901270104713</v>
      </c>
      <c r="E74" s="30">
        <v>0.15677283169812345</v>
      </c>
      <c r="F74" s="30">
        <v>0.1078074505977429</v>
      </c>
      <c r="G74" s="30">
        <v>0.06397103880862957</v>
      </c>
    </row>
    <row r="75" spans="1:7" ht="12">
      <c r="A75" s="93" t="s">
        <v>661</v>
      </c>
      <c r="B75" s="94">
        <v>93</v>
      </c>
      <c r="C75" s="30">
        <v>0.3160429086665629</v>
      </c>
      <c r="D75" s="30">
        <v>0.20711339256262642</v>
      </c>
      <c r="E75" s="30">
        <v>0.15840481935584255</v>
      </c>
      <c r="F75" s="30">
        <v>0.10005904422644055</v>
      </c>
      <c r="G75" s="30">
        <v>0.06079352730667496</v>
      </c>
    </row>
    <row r="76" spans="1:7" ht="12">
      <c r="A76" s="93" t="s">
        <v>662</v>
      </c>
      <c r="B76" s="94">
        <v>202</v>
      </c>
      <c r="C76" s="30">
        <v>0.34220208310035277</v>
      </c>
      <c r="D76" s="30">
        <v>0.11354025257095009</v>
      </c>
      <c r="E76" s="30">
        <v>0.09014684799254709</v>
      </c>
      <c r="F76" s="30">
        <v>0.055377351812056594</v>
      </c>
      <c r="G76" s="30">
        <v>0.03693785449628602</v>
      </c>
    </row>
    <row r="77" spans="1:7" ht="12">
      <c r="A77" s="93" t="s">
        <v>663</v>
      </c>
      <c r="B77" s="94">
        <v>12</v>
      </c>
      <c r="C77" s="30">
        <v>0.2844326526661298</v>
      </c>
      <c r="D77" s="30">
        <v>0.10857822539602922</v>
      </c>
      <c r="E77" s="30">
        <v>0.09492968198864528</v>
      </c>
      <c r="F77" s="30">
        <v>0.05843599995558178</v>
      </c>
      <c r="G77" s="30">
        <v>0.0507515792036443</v>
      </c>
    </row>
    <row r="78" spans="1:7" ht="12">
      <c r="A78" s="93" t="s">
        <v>664</v>
      </c>
      <c r="B78" s="94">
        <v>31</v>
      </c>
      <c r="C78" s="30">
        <v>0.2753516045168062</v>
      </c>
      <c r="D78" s="30">
        <v>0.09577534662577163</v>
      </c>
      <c r="E78" s="30">
        <v>0.0765773051977436</v>
      </c>
      <c r="F78" s="30">
        <v>0.04691367539482818</v>
      </c>
      <c r="G78" s="30">
        <v>0.03125235798903835</v>
      </c>
    </row>
    <row r="79" spans="1:7" ht="12">
      <c r="A79" s="93" t="s">
        <v>665</v>
      </c>
      <c r="B79" s="94">
        <v>32</v>
      </c>
      <c r="C79" s="30">
        <v>0.592635193078249</v>
      </c>
      <c r="D79" s="30">
        <v>0.5626786167513484</v>
      </c>
      <c r="E79" s="30">
        <v>0.5447915433366756</v>
      </c>
      <c r="F79" s="30">
        <v>0.34468541876493514</v>
      </c>
      <c r="G79" s="30">
        <v>0.10576649855483912</v>
      </c>
    </row>
    <row r="80" spans="1:7" ht="12">
      <c r="A80" s="93" t="s">
        <v>666</v>
      </c>
      <c r="B80" s="94">
        <v>100</v>
      </c>
      <c r="C80" s="30">
        <v>0.5790305625238158</v>
      </c>
      <c r="D80" s="30">
        <v>0.33048772271970317</v>
      </c>
      <c r="E80" s="30">
        <v>0.23766520694850202</v>
      </c>
      <c r="F80" s="30">
        <v>0.17149372875234026</v>
      </c>
      <c r="G80" s="30">
        <v>0.1441097915519991</v>
      </c>
    </row>
    <row r="81" spans="1:7" ht="12">
      <c r="A81" s="93" t="s">
        <v>667</v>
      </c>
      <c r="B81" s="94">
        <v>7</v>
      </c>
      <c r="C81" s="30">
        <v>0.4347438260854791</v>
      </c>
      <c r="D81" s="30">
        <v>0.21901574167679017</v>
      </c>
      <c r="E81" s="30">
        <v>0.18078716879189216</v>
      </c>
      <c r="F81" s="30">
        <v>0.1222896063185156</v>
      </c>
      <c r="G81" s="30">
        <v>0.1775844639079796</v>
      </c>
    </row>
    <row r="82" spans="1:7" ht="12">
      <c r="A82" s="93" t="s">
        <v>668</v>
      </c>
      <c r="B82" s="94">
        <v>26</v>
      </c>
      <c r="C82" s="30">
        <v>0.41030260119554135</v>
      </c>
      <c r="D82" s="30">
        <v>0.11895504323069324</v>
      </c>
      <c r="E82" s="30">
        <v>0.0973396965972244</v>
      </c>
      <c r="F82" s="30">
        <v>0.06123748468149829</v>
      </c>
      <c r="G82" s="30">
        <v>0.04874089949257776</v>
      </c>
    </row>
    <row r="83" spans="1:7" ht="12">
      <c r="A83" s="93" t="s">
        <v>669</v>
      </c>
      <c r="B83" s="94">
        <v>30</v>
      </c>
      <c r="C83" s="30">
        <v>0.21720611540845755</v>
      </c>
      <c r="D83" s="30">
        <v>0.13588038510555558</v>
      </c>
      <c r="E83" s="30">
        <v>0.09649196445416429</v>
      </c>
      <c r="F83" s="30">
        <v>0.06266617024828781</v>
      </c>
      <c r="G83" s="30">
        <v>0.029720353764231617</v>
      </c>
    </row>
    <row r="84" spans="1:7" ht="12">
      <c r="A84" s="93" t="s">
        <v>670</v>
      </c>
      <c r="B84" s="94">
        <v>19</v>
      </c>
      <c r="C84" s="30">
        <v>0.2961534923369266</v>
      </c>
      <c r="D84" s="30">
        <v>0.24321938470463575</v>
      </c>
      <c r="E84" s="30">
        <v>0.15856151473713498</v>
      </c>
      <c r="F84" s="30">
        <v>0.11384716758126291</v>
      </c>
      <c r="G84" s="30">
        <v>0.009980642526061552</v>
      </c>
    </row>
    <row r="85" spans="1:7" ht="12">
      <c r="A85" s="93" t="s">
        <v>671</v>
      </c>
      <c r="B85" s="94">
        <v>118</v>
      </c>
      <c r="C85" s="30">
        <v>0.4957549801679409</v>
      </c>
      <c r="D85" s="30">
        <v>0.20470846723758768</v>
      </c>
      <c r="E85" s="30">
        <v>0.1488401814816981</v>
      </c>
      <c r="F85" s="30">
        <v>0.10109683096026109</v>
      </c>
      <c r="G85" s="30">
        <v>0.0550331861848893</v>
      </c>
    </row>
    <row r="86" spans="1:7" ht="12">
      <c r="A86" s="93" t="s">
        <v>672</v>
      </c>
      <c r="B86" s="94">
        <v>172</v>
      </c>
      <c r="C86" s="30">
        <v>0.7210017070473622</v>
      </c>
      <c r="D86" s="30">
        <v>0.4321813240111971</v>
      </c>
      <c r="E86" s="30">
        <v>0.2851214954969501</v>
      </c>
      <c r="F86" s="30">
        <v>0.17812590271309459</v>
      </c>
      <c r="G86" s="30">
        <v>0.025420594436381866</v>
      </c>
    </row>
    <row r="87" spans="1:7" ht="12">
      <c r="A87" s="93" t="s">
        <v>673</v>
      </c>
      <c r="B87" s="94">
        <v>26</v>
      </c>
      <c r="C87" s="30">
        <v>0.28988631642170715</v>
      </c>
      <c r="D87" s="30">
        <v>0.17012114777652157</v>
      </c>
      <c r="E87" s="30">
        <v>0.1187385399001319</v>
      </c>
      <c r="F87" s="30">
        <v>0.07495964023895325</v>
      </c>
      <c r="G87" s="30">
        <v>0.01582815149802148</v>
      </c>
    </row>
    <row r="88" spans="1:7" ht="12">
      <c r="A88" s="93" t="s">
        <v>674</v>
      </c>
      <c r="B88" s="94">
        <v>133</v>
      </c>
      <c r="C88" s="30" t="s">
        <v>686</v>
      </c>
      <c r="D88" s="30" t="s">
        <v>686</v>
      </c>
      <c r="E88" s="30" t="s">
        <v>686</v>
      </c>
      <c r="F88" s="30" t="s">
        <v>686</v>
      </c>
      <c r="G88" s="30" t="s">
        <v>686</v>
      </c>
    </row>
    <row r="89" spans="1:7" ht="12">
      <c r="A89" s="93" t="s">
        <v>675</v>
      </c>
      <c r="B89" s="94">
        <v>10</v>
      </c>
      <c r="C89" s="30">
        <v>0.24318596543039728</v>
      </c>
      <c r="D89" s="30">
        <v>0.13192172208139524</v>
      </c>
      <c r="E89" s="30">
        <v>0.0950141182454327</v>
      </c>
      <c r="F89" s="30">
        <v>0.05938382390339544</v>
      </c>
      <c r="G89" s="30">
        <v>0.02582055636223431</v>
      </c>
    </row>
    <row r="90" spans="1:7" ht="12">
      <c r="A90" s="93" t="s">
        <v>676</v>
      </c>
      <c r="B90" s="94">
        <v>12</v>
      </c>
      <c r="C90" s="30">
        <v>0.42794337537986793</v>
      </c>
      <c r="D90" s="30">
        <v>0.17730023550132132</v>
      </c>
      <c r="E90" s="30">
        <v>0.15562308762273303</v>
      </c>
      <c r="F90" s="30">
        <v>0.09505976935621942</v>
      </c>
      <c r="G90" s="30">
        <v>0.07593855956037766</v>
      </c>
    </row>
    <row r="91" spans="1:7" ht="12">
      <c r="A91" s="93" t="s">
        <v>677</v>
      </c>
      <c r="B91" s="94">
        <v>20</v>
      </c>
      <c r="C91" s="30">
        <v>0.654827931276195</v>
      </c>
      <c r="D91" s="30">
        <v>0.20910893073586756</v>
      </c>
      <c r="E91" s="30">
        <v>0.1761197518874951</v>
      </c>
      <c r="F91" s="30">
        <v>0.11496216804456241</v>
      </c>
      <c r="G91" s="30">
        <v>0.08274676168640566</v>
      </c>
    </row>
    <row r="92" spans="1:7" ht="12">
      <c r="A92" s="93" t="s">
        <v>678</v>
      </c>
      <c r="B92" s="94">
        <v>50</v>
      </c>
      <c r="C92" s="30">
        <v>0.3458136293465369</v>
      </c>
      <c r="D92" s="30">
        <v>0.2711023787111471</v>
      </c>
      <c r="E92" s="30">
        <v>0.18665789765988292</v>
      </c>
      <c r="F92" s="30">
        <v>0.1140577995700653</v>
      </c>
      <c r="G92" s="30">
        <v>0.05053466875011767</v>
      </c>
    </row>
    <row r="93" spans="1:7" ht="12">
      <c r="A93" s="93" t="s">
        <v>679</v>
      </c>
      <c r="B93" s="94">
        <v>2</v>
      </c>
      <c r="C93" s="30">
        <v>0.670667451615277</v>
      </c>
      <c r="D93" s="30">
        <v>0.6185002575612627</v>
      </c>
      <c r="E93" s="30">
        <v>0.38985944513945103</v>
      </c>
      <c r="F93" s="30">
        <v>0.2709523143719185</v>
      </c>
      <c r="G93" s="30">
        <v>0.09721097946868791</v>
      </c>
    </row>
    <row r="94" spans="1:7" ht="12">
      <c r="A94" s="93" t="s">
        <v>680</v>
      </c>
      <c r="B94" s="94">
        <v>15</v>
      </c>
      <c r="C94" s="30">
        <v>0.5596035944440164</v>
      </c>
      <c r="D94" s="30">
        <v>0.48922951552029575</v>
      </c>
      <c r="E94" s="30">
        <v>0.3850676628411512</v>
      </c>
      <c r="F94" s="30">
        <v>0.24304187319657325</v>
      </c>
      <c r="G94" s="30">
        <v>0.11260879611800047</v>
      </c>
    </row>
    <row r="95" spans="1:7" ht="12">
      <c r="A95" s="93" t="s">
        <v>681</v>
      </c>
      <c r="B95" s="94">
        <v>11</v>
      </c>
      <c r="C95" s="30">
        <v>0.4954284361311709</v>
      </c>
      <c r="D95" s="30">
        <v>0.17744572037409734</v>
      </c>
      <c r="E95" s="30">
        <v>0.14157499704036935</v>
      </c>
      <c r="F95" s="30">
        <v>0.09113890434473779</v>
      </c>
      <c r="G95" s="30">
        <v>0.1322362969101456</v>
      </c>
    </row>
    <row r="96" spans="1:7" s="95" customFormat="1" ht="12">
      <c r="A96" s="95" t="s">
        <v>682</v>
      </c>
      <c r="B96" s="96">
        <v>5903</v>
      </c>
      <c r="C96" s="35">
        <v>0.47519899915803687</v>
      </c>
      <c r="D96" s="35">
        <v>0.2717551115949509</v>
      </c>
      <c r="E96" s="35">
        <v>0.21681501711044046</v>
      </c>
      <c r="F96" s="35">
        <v>0.13988508002158345</v>
      </c>
      <c r="G96" s="35">
        <v>0.0693261371228838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2"/>
  <sheetViews>
    <sheetView workbookViewId="0" topLeftCell="A1">
      <selection activeCell="B8" sqref="B8"/>
    </sheetView>
  </sheetViews>
  <sheetFormatPr defaultColWidth="9.140625" defaultRowHeight="12.75"/>
  <cols>
    <col min="1" max="1" width="24.140625" style="0" bestFit="1" customWidth="1"/>
    <col min="2" max="2" width="14.8515625" style="0" customWidth="1"/>
    <col min="3" max="3" width="13.140625" style="0" customWidth="1"/>
    <col min="4" max="4" width="21.00390625" style="0" hidden="1" customWidth="1"/>
    <col min="5" max="5" width="8.140625" style="0" hidden="1" customWidth="1"/>
    <col min="6" max="6" width="19.28125" style="0" hidden="1" customWidth="1"/>
    <col min="7" max="8" width="13.140625" style="0" customWidth="1"/>
    <col min="9" max="16384" width="11.421875" style="0" customWidth="1"/>
  </cols>
  <sheetData>
    <row r="1" spans="2:8" ht="15">
      <c r="B1" s="22" t="s">
        <v>719</v>
      </c>
      <c r="C1" s="12"/>
      <c r="E1" s="8"/>
      <c r="F1" s="12"/>
      <c r="G1" s="12"/>
      <c r="H1" s="12"/>
    </row>
    <row r="2" spans="3:8" ht="12.75">
      <c r="C2" s="12"/>
      <c r="E2" s="8"/>
      <c r="F2" s="12"/>
      <c r="G2" s="12"/>
      <c r="H2" s="12"/>
    </row>
    <row r="3" spans="1:8" ht="13.5" thickBot="1">
      <c r="A3" s="18" t="s">
        <v>532</v>
      </c>
      <c r="B3" s="19" t="s">
        <v>695</v>
      </c>
      <c r="C3" s="21" t="s">
        <v>718</v>
      </c>
      <c r="D3" s="19" t="s">
        <v>534</v>
      </c>
      <c r="E3" s="20"/>
      <c r="F3" s="21" t="s">
        <v>552</v>
      </c>
      <c r="G3" s="12"/>
      <c r="H3" s="12"/>
    </row>
    <row r="4" spans="1:8" ht="12.75">
      <c r="A4" t="s">
        <v>707</v>
      </c>
      <c r="B4" s="16">
        <v>1.35</v>
      </c>
      <c r="C4" s="23">
        <v>37.2</v>
      </c>
      <c r="D4" s="24">
        <v>0.11</v>
      </c>
      <c r="E4" s="24"/>
      <c r="F4" s="97">
        <f>+C4/D4/100</f>
        <v>3.381818181818182</v>
      </c>
      <c r="G4" s="12"/>
      <c r="H4" s="12"/>
    </row>
    <row r="5" spans="1:8" ht="12.75">
      <c r="A5" t="s">
        <v>708</v>
      </c>
      <c r="B5" s="16">
        <v>1.4</v>
      </c>
      <c r="C5" s="23">
        <v>78.17</v>
      </c>
      <c r="D5" s="24">
        <v>0.24</v>
      </c>
      <c r="E5" s="24"/>
      <c r="F5" s="97">
        <f aca="true" t="shared" si="0" ref="F5:F14">+C5/D5/100</f>
        <v>3.2570833333333336</v>
      </c>
      <c r="G5" s="12"/>
      <c r="H5" s="12"/>
    </row>
    <row r="6" spans="1:8" ht="12.75">
      <c r="A6" t="s">
        <v>709</v>
      </c>
      <c r="B6" s="16">
        <v>0.9</v>
      </c>
      <c r="C6" s="23">
        <v>51.5</v>
      </c>
      <c r="D6" s="24">
        <v>0.24</v>
      </c>
      <c r="E6" s="24"/>
      <c r="F6" s="97">
        <f t="shared" si="0"/>
        <v>2.1458333333333335</v>
      </c>
      <c r="G6" s="12"/>
      <c r="H6" s="12"/>
    </row>
    <row r="7" spans="1:8" ht="12.75">
      <c r="A7" t="s">
        <v>710</v>
      </c>
      <c r="B7" s="16">
        <v>1.7</v>
      </c>
      <c r="C7" s="23">
        <v>94.51</v>
      </c>
      <c r="D7" s="24">
        <v>0.275</v>
      </c>
      <c r="E7" s="24"/>
      <c r="F7" s="97">
        <f t="shared" si="0"/>
        <v>3.436727272727273</v>
      </c>
      <c r="G7" s="12"/>
      <c r="H7" s="12"/>
    </row>
    <row r="8" spans="1:8" ht="12.75">
      <c r="A8" t="s">
        <v>711</v>
      </c>
      <c r="B8" s="16">
        <v>1.4</v>
      </c>
      <c r="C8" s="23">
        <v>133.76</v>
      </c>
      <c r="D8" s="24">
        <v>0.352</v>
      </c>
      <c r="E8" s="24"/>
      <c r="F8" s="97">
        <f t="shared" si="0"/>
        <v>3.8</v>
      </c>
      <c r="G8" s="12"/>
      <c r="H8" s="12"/>
    </row>
    <row r="9" spans="1:8" ht="12.75">
      <c r="A9" t="s">
        <v>713</v>
      </c>
      <c r="B9" s="16">
        <v>1.45</v>
      </c>
      <c r="C9" s="23">
        <v>70.42</v>
      </c>
      <c r="D9" s="24">
        <v>0.2888</v>
      </c>
      <c r="E9" s="24"/>
      <c r="F9" s="97">
        <f t="shared" si="0"/>
        <v>2.438365650969529</v>
      </c>
      <c r="G9" s="12"/>
      <c r="H9" s="12"/>
    </row>
    <row r="10" spans="1:8" ht="12.75">
      <c r="A10" t="s">
        <v>712</v>
      </c>
      <c r="B10" s="16">
        <v>1.85</v>
      </c>
      <c r="C10" s="23">
        <v>295.56</v>
      </c>
      <c r="D10" s="24">
        <v>0.55</v>
      </c>
      <c r="E10" s="24"/>
      <c r="F10" s="97">
        <f t="shared" si="0"/>
        <v>5.373818181818182</v>
      </c>
      <c r="G10" s="12"/>
      <c r="H10" s="12"/>
    </row>
    <row r="11" spans="1:8" ht="12.75">
      <c r="A11" t="s">
        <v>714</v>
      </c>
      <c r="B11" s="16">
        <v>1.6</v>
      </c>
      <c r="C11" s="23">
        <v>296.28</v>
      </c>
      <c r="D11" s="24">
        <v>0.65</v>
      </c>
      <c r="E11" s="24"/>
      <c r="F11" s="97">
        <f t="shared" si="0"/>
        <v>4.558153846153846</v>
      </c>
      <c r="G11" s="12"/>
      <c r="H11" s="12"/>
    </row>
    <row r="12" spans="1:8" ht="12.75">
      <c r="A12" t="s">
        <v>715</v>
      </c>
      <c r="B12" s="16">
        <v>1.3</v>
      </c>
      <c r="C12" s="23">
        <v>54.28</v>
      </c>
      <c r="D12" s="24">
        <v>0.24</v>
      </c>
      <c r="E12" s="24"/>
      <c r="F12" s="97">
        <f t="shared" si="0"/>
        <v>2.2616666666666667</v>
      </c>
      <c r="G12" s="12"/>
      <c r="H12" s="12"/>
    </row>
    <row r="13" spans="1:8" ht="12.75">
      <c r="A13" t="s">
        <v>716</v>
      </c>
      <c r="B13" s="16">
        <v>1.4</v>
      </c>
      <c r="C13" s="23">
        <v>104.18</v>
      </c>
      <c r="D13" s="24">
        <v>0.255</v>
      </c>
      <c r="E13" s="24"/>
      <c r="F13" s="97">
        <f t="shared" si="0"/>
        <v>4.085490196078432</v>
      </c>
      <c r="G13" s="12"/>
      <c r="H13" s="12"/>
    </row>
    <row r="14" spans="1:8" ht="12.75">
      <c r="A14" t="s">
        <v>717</v>
      </c>
      <c r="B14" s="16">
        <v>1.75</v>
      </c>
      <c r="C14" s="23">
        <v>52.57</v>
      </c>
      <c r="D14" s="24">
        <v>0.22</v>
      </c>
      <c r="E14" s="24"/>
      <c r="F14" s="97">
        <f t="shared" si="0"/>
        <v>2.3895454545454546</v>
      </c>
      <c r="G14" s="12"/>
      <c r="H14" s="12"/>
    </row>
    <row r="15" spans="2:8" ht="12.75">
      <c r="B15" s="16"/>
      <c r="C15" s="23"/>
      <c r="D15" s="24"/>
      <c r="E15" s="24"/>
      <c r="F15" s="24"/>
      <c r="G15" s="12"/>
      <c r="H15" s="12"/>
    </row>
    <row r="16" spans="2:8" ht="12.75">
      <c r="B16" s="16"/>
      <c r="C16" s="23"/>
      <c r="D16" s="24"/>
      <c r="E16" s="24"/>
      <c r="F16" s="24"/>
      <c r="G16" s="12"/>
      <c r="H16" s="12"/>
    </row>
    <row r="17" spans="2:8" ht="12.75">
      <c r="B17" s="16"/>
      <c r="C17" s="23"/>
      <c r="D17" s="24"/>
      <c r="E17" s="24"/>
      <c r="F17" s="24"/>
      <c r="G17" s="12"/>
      <c r="H17" s="12"/>
    </row>
    <row r="18" spans="2:8" ht="12.75">
      <c r="B18" s="16"/>
      <c r="C18" s="23"/>
      <c r="D18" s="24"/>
      <c r="E18" s="24"/>
      <c r="F18" s="24"/>
      <c r="G18" s="12"/>
      <c r="H18" s="12"/>
    </row>
    <row r="19" spans="2:8" ht="12.75">
      <c r="B19" s="16"/>
      <c r="C19" s="23"/>
      <c r="D19" s="24"/>
      <c r="E19" s="24"/>
      <c r="F19" s="24"/>
      <c r="G19" s="12"/>
      <c r="H19" s="12"/>
    </row>
    <row r="20" spans="2:8" ht="12.75">
      <c r="B20" s="4"/>
      <c r="C20" s="12"/>
      <c r="D20" s="4"/>
      <c r="E20" s="4"/>
      <c r="F20" s="4"/>
      <c r="G20" s="12"/>
      <c r="H20" s="12"/>
    </row>
    <row r="21" spans="3:8" ht="12.75">
      <c r="C21" s="12"/>
      <c r="E21" s="8"/>
      <c r="F21" s="12"/>
      <c r="G21" s="12"/>
      <c r="H21" s="12"/>
    </row>
    <row r="22" spans="3:8" ht="12.75">
      <c r="C22" s="12"/>
      <c r="E22" s="8"/>
      <c r="F22" s="12"/>
      <c r="G22" s="12"/>
      <c r="H22" s="12"/>
    </row>
    <row r="23" spans="3:8" ht="12.75">
      <c r="C23" s="12"/>
      <c r="E23" s="8"/>
      <c r="F23" s="12"/>
      <c r="G23" s="12"/>
      <c r="H23" s="12"/>
    </row>
    <row r="24" spans="3:8" ht="12.75">
      <c r="C24" s="12"/>
      <c r="E24" s="8"/>
      <c r="F24" s="12"/>
      <c r="G24" s="12"/>
      <c r="H24" s="12"/>
    </row>
    <row r="25" spans="3:8" ht="12.75">
      <c r="C25" s="12"/>
      <c r="E25" s="8"/>
      <c r="F25" s="12"/>
      <c r="G25" s="12"/>
      <c r="H25" s="12"/>
    </row>
    <row r="26" spans="3:8" ht="12.75">
      <c r="C26" s="12"/>
      <c r="E26" s="8"/>
      <c r="F26" s="12"/>
      <c r="G26" s="12"/>
      <c r="H26" s="12"/>
    </row>
    <row r="27" spans="3:8" ht="12.75">
      <c r="C27" s="12"/>
      <c r="E27" s="8"/>
      <c r="F27" s="12"/>
      <c r="G27" s="12"/>
      <c r="H27" s="12"/>
    </row>
    <row r="28" spans="3:8" ht="12.75">
      <c r="C28" s="12"/>
      <c r="E28" s="8"/>
      <c r="F28" s="12"/>
      <c r="G28" s="12"/>
      <c r="H28" s="12"/>
    </row>
    <row r="29" spans="3:8" ht="12.75">
      <c r="C29" s="12"/>
      <c r="E29" s="8"/>
      <c r="F29" s="12"/>
      <c r="G29" s="12"/>
      <c r="H29" s="12"/>
    </row>
    <row r="30" spans="3:8" ht="12.75">
      <c r="C30" s="12"/>
      <c r="E30" s="8"/>
      <c r="F30" s="12"/>
      <c r="G30" s="12"/>
      <c r="H30" s="12"/>
    </row>
    <row r="31" spans="3:8" ht="12.75">
      <c r="C31" s="12"/>
      <c r="E31" s="8"/>
      <c r="F31" s="12"/>
      <c r="G31" s="12"/>
      <c r="H31" s="12"/>
    </row>
    <row r="32" spans="3:8" ht="12.75">
      <c r="C32" s="12"/>
      <c r="E32" s="8"/>
      <c r="F32" s="12"/>
      <c r="G32" s="12"/>
      <c r="H32" s="12"/>
    </row>
    <row r="33" spans="3:8" ht="12.75">
      <c r="C33" s="12"/>
      <c r="E33" s="8"/>
      <c r="F33" s="12"/>
      <c r="G33" s="12"/>
      <c r="H33" s="12"/>
    </row>
    <row r="34" spans="3:8" ht="12.75">
      <c r="C34" s="12"/>
      <c r="E34" s="8"/>
      <c r="F34" s="12"/>
      <c r="G34" s="12"/>
      <c r="H34" s="12"/>
    </row>
    <row r="35" spans="3:8" ht="12.75">
      <c r="C35" s="12"/>
      <c r="E35" s="8"/>
      <c r="F35" s="12"/>
      <c r="G35" s="12"/>
      <c r="H35" s="12"/>
    </row>
    <row r="36" spans="3:8" ht="12.75">
      <c r="C36" s="12"/>
      <c r="E36" s="8"/>
      <c r="F36" s="12"/>
      <c r="G36" s="12"/>
      <c r="H36" s="12"/>
    </row>
    <row r="37" spans="3:8" ht="12.75">
      <c r="C37" s="12"/>
      <c r="E37" s="8"/>
      <c r="F37" s="12"/>
      <c r="G37" s="12"/>
      <c r="H37" s="12"/>
    </row>
    <row r="38" spans="3:8" ht="12.75">
      <c r="C38" s="12"/>
      <c r="E38" s="8"/>
      <c r="F38" s="12"/>
      <c r="G38" s="12"/>
      <c r="H38" s="12"/>
    </row>
    <row r="39" spans="3:8" ht="12.75">
      <c r="C39" s="12"/>
      <c r="E39" s="8"/>
      <c r="F39" s="12"/>
      <c r="G39" s="12"/>
      <c r="H39" s="12"/>
    </row>
    <row r="40" spans="3:8" ht="12.75">
      <c r="C40" s="12"/>
      <c r="E40" s="8"/>
      <c r="F40" s="12"/>
      <c r="G40" s="12"/>
      <c r="H40" s="12"/>
    </row>
    <row r="41" spans="3:8" ht="12.75">
      <c r="C41" s="12"/>
      <c r="E41" s="8"/>
      <c r="F41" s="12"/>
      <c r="G41" s="12"/>
      <c r="H41" s="12"/>
    </row>
    <row r="42" spans="3:8" ht="12.75">
      <c r="C42" s="12"/>
      <c r="E42" s="8"/>
      <c r="F42" s="12"/>
      <c r="G42" s="12"/>
      <c r="H42" s="12"/>
    </row>
    <row r="43" spans="3:8" ht="12.75">
      <c r="C43" s="12"/>
      <c r="E43" s="8"/>
      <c r="F43" s="12"/>
      <c r="G43" s="12"/>
      <c r="H43" s="12"/>
    </row>
    <row r="44" spans="3:8" ht="12.75">
      <c r="C44" s="12"/>
      <c r="E44" s="8"/>
      <c r="F44" s="12"/>
      <c r="G44" s="12"/>
      <c r="H44" s="12"/>
    </row>
    <row r="45" spans="3:8" ht="12.75">
      <c r="C45" s="12"/>
      <c r="E45" s="8"/>
      <c r="F45" s="12"/>
      <c r="G45" s="12"/>
      <c r="H45" s="12"/>
    </row>
    <row r="46" spans="3:8" ht="12.75">
      <c r="C46" s="12"/>
      <c r="E46" s="8"/>
      <c r="F46" s="12"/>
      <c r="G46" s="12"/>
      <c r="H46" s="12"/>
    </row>
    <row r="47" spans="3:8" ht="12.75">
      <c r="C47" s="12"/>
      <c r="E47" s="8"/>
      <c r="F47" s="12"/>
      <c r="G47" s="12"/>
      <c r="H47" s="12"/>
    </row>
    <row r="48" spans="3:8" ht="12.75">
      <c r="C48" s="12"/>
      <c r="E48" s="8"/>
      <c r="F48" s="12"/>
      <c r="G48" s="12"/>
      <c r="H48" s="12"/>
    </row>
    <row r="49" spans="3:8" ht="12.75">
      <c r="C49" s="12"/>
      <c r="E49" s="8"/>
      <c r="F49" s="12"/>
      <c r="G49" s="12"/>
      <c r="H49" s="12"/>
    </row>
    <row r="50" spans="3:8" ht="12.75">
      <c r="C50" s="12"/>
      <c r="E50" s="8"/>
      <c r="F50" s="12"/>
      <c r="G50" s="12"/>
      <c r="H50" s="12"/>
    </row>
    <row r="51" spans="3:8" ht="12.75">
      <c r="C51" s="12"/>
      <c r="E51" s="8"/>
      <c r="F51" s="12"/>
      <c r="G51" s="12"/>
      <c r="H51" s="12"/>
    </row>
    <row r="52" spans="3:8" ht="12.75">
      <c r="C52" s="12"/>
      <c r="E52" s="8"/>
      <c r="F52" s="12"/>
      <c r="G52" s="12"/>
      <c r="H52" s="12"/>
    </row>
    <row r="53" spans="3:8" ht="12.75">
      <c r="C53" s="12"/>
      <c r="E53" s="8"/>
      <c r="F53" s="12"/>
      <c r="G53" s="12"/>
      <c r="H53" s="12"/>
    </row>
    <row r="54" spans="3:8" ht="12.75">
      <c r="C54" s="12"/>
      <c r="E54" s="8"/>
      <c r="F54" s="12"/>
      <c r="G54" s="12"/>
      <c r="H54" s="12"/>
    </row>
    <row r="55" spans="3:8" ht="12.75">
      <c r="C55" s="12"/>
      <c r="E55" s="8"/>
      <c r="F55" s="12"/>
      <c r="G55" s="12"/>
      <c r="H55" s="12"/>
    </row>
    <row r="56" spans="3:8" ht="12.75">
      <c r="C56" s="12"/>
      <c r="E56" s="8"/>
      <c r="F56" s="12"/>
      <c r="G56" s="12"/>
      <c r="H56" s="12"/>
    </row>
    <row r="57" spans="3:8" ht="12.75">
      <c r="C57" s="12"/>
      <c r="E57" s="8"/>
      <c r="F57" s="12"/>
      <c r="G57" s="12"/>
      <c r="H57" s="12"/>
    </row>
    <row r="58" spans="3:8" ht="12.75">
      <c r="C58" s="12"/>
      <c r="E58" s="8"/>
      <c r="F58" s="12"/>
      <c r="G58" s="12"/>
      <c r="H58" s="12"/>
    </row>
    <row r="59" spans="3:8" ht="12.75">
      <c r="C59" s="12"/>
      <c r="E59" s="8"/>
      <c r="F59" s="12"/>
      <c r="G59" s="12"/>
      <c r="H59" s="12"/>
    </row>
    <row r="60" spans="3:8" ht="12.75">
      <c r="C60" s="12"/>
      <c r="E60" s="8"/>
      <c r="F60" s="12"/>
      <c r="G60" s="12"/>
      <c r="H60" s="12"/>
    </row>
    <row r="61" spans="3:8" ht="12.75">
      <c r="C61" s="12"/>
      <c r="E61" s="8"/>
      <c r="F61" s="12"/>
      <c r="G61" s="12"/>
      <c r="H61" s="12"/>
    </row>
    <row r="62" spans="3:8" ht="12.75">
      <c r="C62" s="12"/>
      <c r="E62" s="8"/>
      <c r="F62" s="12"/>
      <c r="G62" s="12"/>
      <c r="H62" s="12"/>
    </row>
    <row r="63" spans="3:8" ht="12.75">
      <c r="C63" s="12"/>
      <c r="E63" s="8"/>
      <c r="F63" s="12"/>
      <c r="G63" s="12"/>
      <c r="H63" s="12"/>
    </row>
    <row r="64" spans="3:8" ht="12.75">
      <c r="C64" s="12"/>
      <c r="E64" s="8"/>
      <c r="F64" s="12"/>
      <c r="G64" s="12"/>
      <c r="H64" s="12"/>
    </row>
    <row r="65" spans="3:8" ht="12.75">
      <c r="C65" s="12"/>
      <c r="E65" s="8"/>
      <c r="F65" s="12"/>
      <c r="G65" s="12"/>
      <c r="H65" s="12"/>
    </row>
    <row r="66" spans="3:8" ht="12.75">
      <c r="C66" s="12"/>
      <c r="E66" s="8"/>
      <c r="F66" s="12"/>
      <c r="G66" s="12"/>
      <c r="H66" s="12"/>
    </row>
    <row r="67" spans="3:8" ht="12.75">
      <c r="C67" s="12"/>
      <c r="E67" s="8"/>
      <c r="F67" s="12"/>
      <c r="G67" s="12"/>
      <c r="H67" s="12"/>
    </row>
    <row r="68" spans="3:8" ht="12.75">
      <c r="C68" s="12"/>
      <c r="E68" s="8"/>
      <c r="F68" s="12"/>
      <c r="G68" s="12"/>
      <c r="H68" s="12"/>
    </row>
    <row r="69" spans="3:8" ht="12.75">
      <c r="C69" s="12"/>
      <c r="E69" s="8"/>
      <c r="F69" s="12"/>
      <c r="G69" s="12"/>
      <c r="H69" s="12"/>
    </row>
    <row r="70" spans="3:8" ht="12.75">
      <c r="C70" s="12"/>
      <c r="E70" s="8"/>
      <c r="F70" s="12"/>
      <c r="G70" s="12"/>
      <c r="H70" s="12"/>
    </row>
    <row r="71" spans="3:8" ht="12.75">
      <c r="C71" s="12"/>
      <c r="E71" s="8"/>
      <c r="F71" s="12"/>
      <c r="G71" s="12"/>
      <c r="H71" s="12"/>
    </row>
    <row r="72" spans="3:8" ht="12.75">
      <c r="C72" s="12"/>
      <c r="E72" s="8"/>
      <c r="F72" s="12"/>
      <c r="G72" s="12"/>
      <c r="H72" s="12"/>
    </row>
    <row r="73" spans="3:8" ht="12.75">
      <c r="C73" s="12"/>
      <c r="E73" s="8"/>
      <c r="F73" s="12"/>
      <c r="G73" s="12"/>
      <c r="H73" s="12"/>
    </row>
    <row r="74" spans="3:8" ht="12.75">
      <c r="C74" s="12"/>
      <c r="E74" s="8"/>
      <c r="F74" s="12"/>
      <c r="G74" s="12"/>
      <c r="H74" s="12"/>
    </row>
    <row r="75" spans="3:8" ht="12.75">
      <c r="C75" s="12"/>
      <c r="E75" s="8"/>
      <c r="F75" s="12"/>
      <c r="G75" s="12"/>
      <c r="H75" s="12"/>
    </row>
    <row r="76" spans="3:8" ht="12.75">
      <c r="C76" s="12"/>
      <c r="E76" s="8"/>
      <c r="F76" s="12"/>
      <c r="G76" s="12"/>
      <c r="H76" s="12"/>
    </row>
    <row r="77" spans="3:8" ht="12.75">
      <c r="C77" s="12"/>
      <c r="E77" s="8"/>
      <c r="F77" s="12"/>
      <c r="G77" s="12"/>
      <c r="H77" s="12"/>
    </row>
    <row r="78" spans="3:8" ht="12.75">
      <c r="C78" s="12"/>
      <c r="E78" s="8"/>
      <c r="F78" s="12"/>
      <c r="G78" s="12"/>
      <c r="H78" s="12"/>
    </row>
    <row r="79" spans="3:8" ht="12.75">
      <c r="C79" s="12"/>
      <c r="E79" s="8"/>
      <c r="F79" s="12"/>
      <c r="G79" s="12"/>
      <c r="H79" s="12"/>
    </row>
    <row r="80" spans="3:8" ht="12.75">
      <c r="C80" s="12"/>
      <c r="E80" s="8"/>
      <c r="F80" s="12"/>
      <c r="G80" s="12"/>
      <c r="H80" s="12"/>
    </row>
    <row r="81" spans="3:8" ht="12.75">
      <c r="C81" s="12"/>
      <c r="E81" s="8"/>
      <c r="F81" s="12"/>
      <c r="G81" s="12"/>
      <c r="H81" s="12"/>
    </row>
    <row r="82" spans="3:8" ht="12.75">
      <c r="C82" s="12"/>
      <c r="E82" s="8"/>
      <c r="F82" s="12"/>
      <c r="G82" s="12"/>
      <c r="H82" s="12"/>
    </row>
    <row r="83" spans="3:8" ht="12.75">
      <c r="C83" s="12"/>
      <c r="E83" s="8"/>
      <c r="F83" s="12"/>
      <c r="G83" s="12"/>
      <c r="H83" s="12"/>
    </row>
    <row r="84" spans="3:8" ht="12.75">
      <c r="C84" s="12"/>
      <c r="E84" s="8"/>
      <c r="F84" s="12"/>
      <c r="G84" s="12"/>
      <c r="H84" s="12"/>
    </row>
    <row r="85" spans="3:8" ht="12.75">
      <c r="C85" s="12"/>
      <c r="E85" s="8"/>
      <c r="F85" s="12"/>
      <c r="G85" s="12"/>
      <c r="H85" s="12"/>
    </row>
    <row r="86" spans="3:8" ht="12.75">
      <c r="C86" s="12"/>
      <c r="E86" s="8"/>
      <c r="F86" s="12"/>
      <c r="G86" s="12"/>
      <c r="H86" s="12"/>
    </row>
    <row r="87" spans="3:8" ht="12.75">
      <c r="C87" s="12"/>
      <c r="E87" s="8"/>
      <c r="F87" s="12"/>
      <c r="G87" s="12"/>
      <c r="H87" s="12"/>
    </row>
    <row r="88" spans="3:8" ht="12.75">
      <c r="C88" s="12"/>
      <c r="E88" s="8"/>
      <c r="F88" s="12"/>
      <c r="G88" s="12"/>
      <c r="H88" s="12"/>
    </row>
    <row r="89" spans="3:8" ht="12.75">
      <c r="C89" s="12"/>
      <c r="E89" s="8"/>
      <c r="F89" s="12"/>
      <c r="G89" s="12"/>
      <c r="H89" s="12"/>
    </row>
    <row r="90" spans="3:8" ht="12.75">
      <c r="C90" s="12"/>
      <c r="E90" s="8"/>
      <c r="F90" s="12"/>
      <c r="G90" s="12"/>
      <c r="H90" s="12"/>
    </row>
    <row r="91" spans="3:8" ht="12.75">
      <c r="C91" s="12"/>
      <c r="E91" s="8"/>
      <c r="F91" s="12"/>
      <c r="G91" s="12"/>
      <c r="H91" s="12"/>
    </row>
    <row r="92" spans="3:8" ht="12.75">
      <c r="C92" s="12"/>
      <c r="E92" s="8"/>
      <c r="F92" s="12"/>
      <c r="G92" s="12"/>
      <c r="H92" s="12"/>
    </row>
    <row r="93" spans="3:8" ht="12.75">
      <c r="C93" s="12"/>
      <c r="E93" s="8"/>
      <c r="F93" s="12"/>
      <c r="G93" s="12"/>
      <c r="H93" s="12"/>
    </row>
    <row r="94" spans="3:8" ht="12.75">
      <c r="C94" s="12"/>
      <c r="E94" s="8"/>
      <c r="F94" s="12"/>
      <c r="G94" s="12"/>
      <c r="H94" s="12"/>
    </row>
    <row r="95" spans="3:8" ht="12.75">
      <c r="C95" s="12"/>
      <c r="E95" s="8"/>
      <c r="F95" s="12"/>
      <c r="G95" s="12"/>
      <c r="H95" s="12"/>
    </row>
    <row r="96" spans="3:8" ht="12.75">
      <c r="C96" s="12"/>
      <c r="E96" s="8"/>
      <c r="F96" s="12"/>
      <c r="G96" s="12"/>
      <c r="H96" s="12"/>
    </row>
    <row r="97" spans="3:8" ht="12.75">
      <c r="C97" s="12"/>
      <c r="E97" s="8"/>
      <c r="F97" s="12"/>
      <c r="G97" s="12"/>
      <c r="H97" s="12"/>
    </row>
    <row r="98" spans="3:8" ht="12.75">
      <c r="C98" s="12"/>
      <c r="E98" s="8"/>
      <c r="F98" s="12"/>
      <c r="G98" s="12"/>
      <c r="H98" s="12"/>
    </row>
    <row r="99" spans="3:8" ht="12.75">
      <c r="C99" s="12"/>
      <c r="E99" s="8"/>
      <c r="F99" s="12"/>
      <c r="G99" s="12"/>
      <c r="H99" s="12"/>
    </row>
    <row r="100" spans="3:8" ht="12.75">
      <c r="C100" s="12"/>
      <c r="E100" s="8"/>
      <c r="F100" s="12"/>
      <c r="G100" s="12"/>
      <c r="H100" s="12"/>
    </row>
    <row r="101" spans="3:8" ht="12.75">
      <c r="C101" s="12"/>
      <c r="E101" s="8"/>
      <c r="F101" s="12"/>
      <c r="G101" s="12"/>
      <c r="H101" s="12"/>
    </row>
    <row r="102" spans="3:8" ht="12.75">
      <c r="C102" s="12"/>
      <c r="E102" s="8"/>
      <c r="F102" s="12"/>
      <c r="G102" s="12"/>
      <c r="H102" s="12"/>
    </row>
    <row r="103" spans="3:8" ht="12.75">
      <c r="C103" s="12"/>
      <c r="E103" s="8"/>
      <c r="F103" s="12"/>
      <c r="G103" s="12"/>
      <c r="H103" s="12"/>
    </row>
    <row r="104" spans="3:8" ht="12.75">
      <c r="C104" s="12"/>
      <c r="E104" s="8"/>
      <c r="F104" s="12"/>
      <c r="G104" s="12"/>
      <c r="H104" s="12"/>
    </row>
    <row r="105" spans="3:8" ht="12.75">
      <c r="C105" s="12"/>
      <c r="E105" s="8"/>
      <c r="F105" s="12"/>
      <c r="G105" s="12"/>
      <c r="H105" s="12"/>
    </row>
    <row r="106" spans="3:8" ht="12.75">
      <c r="C106" s="12"/>
      <c r="E106" s="8"/>
      <c r="F106" s="12"/>
      <c r="G106" s="12"/>
      <c r="H106" s="12"/>
    </row>
    <row r="107" spans="3:8" ht="12.75">
      <c r="C107" s="12"/>
      <c r="E107" s="8"/>
      <c r="F107" s="12"/>
      <c r="G107" s="12"/>
      <c r="H107" s="12"/>
    </row>
    <row r="108" spans="3:8" ht="12.75">
      <c r="C108" s="12"/>
      <c r="E108" s="8"/>
      <c r="F108" s="12"/>
      <c r="G108" s="12"/>
      <c r="H108" s="12"/>
    </row>
    <row r="109" spans="3:8" ht="12.75">
      <c r="C109" s="12"/>
      <c r="E109" s="8"/>
      <c r="F109" s="12"/>
      <c r="G109" s="12"/>
      <c r="H109" s="12"/>
    </row>
    <row r="110" spans="3:8" ht="12.75">
      <c r="C110" s="12"/>
      <c r="E110" s="8"/>
      <c r="F110" s="12"/>
      <c r="G110" s="12"/>
      <c r="H110" s="12"/>
    </row>
    <row r="111" spans="3:8" ht="12.75">
      <c r="C111" s="12"/>
      <c r="E111" s="8"/>
      <c r="F111" s="12"/>
      <c r="G111" s="12"/>
      <c r="H111" s="12"/>
    </row>
    <row r="112" spans="3:8" ht="12.75">
      <c r="C112" s="12"/>
      <c r="E112" s="8"/>
      <c r="F112" s="12"/>
      <c r="G112" s="12"/>
      <c r="H112" s="12"/>
    </row>
    <row r="113" spans="3:8" ht="12.75">
      <c r="C113" s="12"/>
      <c r="E113" s="8"/>
      <c r="F113" s="12"/>
      <c r="G113" s="12"/>
      <c r="H113" s="12"/>
    </row>
    <row r="114" spans="3:8" ht="12.75">
      <c r="C114" s="12"/>
      <c r="E114" s="8"/>
      <c r="F114" s="12"/>
      <c r="G114" s="12"/>
      <c r="H114" s="12"/>
    </row>
    <row r="115" spans="3:8" ht="12.75">
      <c r="C115" s="12"/>
      <c r="E115" s="8"/>
      <c r="F115" s="12"/>
      <c r="G115" s="12"/>
      <c r="H115" s="12"/>
    </row>
    <row r="116" spans="3:8" ht="12.75">
      <c r="C116" s="12"/>
      <c r="E116" s="8"/>
      <c r="F116" s="12"/>
      <c r="G116" s="12"/>
      <c r="H116" s="12"/>
    </row>
    <row r="117" spans="3:8" ht="12.75">
      <c r="C117" s="12"/>
      <c r="E117" s="8"/>
      <c r="F117" s="12"/>
      <c r="G117" s="12"/>
      <c r="H117" s="12"/>
    </row>
    <row r="118" spans="3:8" ht="12.75">
      <c r="C118" s="12"/>
      <c r="E118" s="8"/>
      <c r="F118" s="12"/>
      <c r="G118" s="12"/>
      <c r="H118" s="12"/>
    </row>
    <row r="119" spans="3:8" ht="12.75">
      <c r="C119" s="12"/>
      <c r="E119" s="8"/>
      <c r="F119" s="12"/>
      <c r="G119" s="12"/>
      <c r="H119" s="12"/>
    </row>
    <row r="120" spans="3:8" ht="12.75">
      <c r="C120" s="12"/>
      <c r="E120" s="8"/>
      <c r="F120" s="12"/>
      <c r="G120" s="12"/>
      <c r="H120" s="12"/>
    </row>
    <row r="121" spans="3:8" ht="12.75">
      <c r="C121" s="12"/>
      <c r="E121" s="8"/>
      <c r="F121" s="12"/>
      <c r="G121" s="12"/>
      <c r="H121" s="12"/>
    </row>
    <row r="122" spans="1:8" ht="12.75">
      <c r="A122" s="1"/>
      <c r="C122" s="12"/>
      <c r="E122" s="8"/>
      <c r="F122" s="12"/>
      <c r="G122" s="12"/>
      <c r="H122" s="12"/>
    </row>
    <row r="123" spans="3:8" ht="12.75">
      <c r="C123" s="12"/>
      <c r="E123" s="8"/>
      <c r="F123" s="12"/>
      <c r="G123" s="12"/>
      <c r="H123" s="12"/>
    </row>
    <row r="124" spans="3:8" ht="12.75">
      <c r="C124" s="12"/>
      <c r="E124" s="8"/>
      <c r="F124" s="12"/>
      <c r="G124" s="12"/>
      <c r="H124" s="12"/>
    </row>
    <row r="125" spans="3:8" ht="12.75">
      <c r="C125" s="12"/>
      <c r="E125" s="8"/>
      <c r="F125" s="12"/>
      <c r="G125" s="12"/>
      <c r="H125" s="12"/>
    </row>
    <row r="126" spans="3:8" ht="12.75">
      <c r="C126" s="12"/>
      <c r="E126" s="8"/>
      <c r="F126" s="12"/>
      <c r="G126" s="12"/>
      <c r="H126" s="12"/>
    </row>
    <row r="127" spans="3:8" ht="12.75">
      <c r="C127" s="12"/>
      <c r="E127" s="8"/>
      <c r="F127" s="12"/>
      <c r="G127" s="12"/>
      <c r="H127" s="12"/>
    </row>
    <row r="128" spans="3:8" ht="12.75">
      <c r="C128" s="12"/>
      <c r="E128" s="8"/>
      <c r="F128" s="12"/>
      <c r="G128" s="12"/>
      <c r="H128" s="12"/>
    </row>
    <row r="129" spans="3:8" ht="12.75">
      <c r="C129" s="12"/>
      <c r="E129" s="8"/>
      <c r="F129" s="12"/>
      <c r="G129" s="12"/>
      <c r="H129" s="12"/>
    </row>
    <row r="130" spans="3:8" ht="12.75">
      <c r="C130" s="12"/>
      <c r="E130" s="8"/>
      <c r="F130" s="12"/>
      <c r="G130" s="12"/>
      <c r="H130" s="12"/>
    </row>
    <row r="131" spans="3:8" ht="12.75">
      <c r="C131" s="12"/>
      <c r="E131" s="8"/>
      <c r="F131" s="12"/>
      <c r="G131" s="12"/>
      <c r="H131" s="12"/>
    </row>
    <row r="132" spans="3:8" ht="12.75">
      <c r="C132" s="12"/>
      <c r="E132" s="8"/>
      <c r="F132" s="12"/>
      <c r="G132" s="12"/>
      <c r="H132" s="12"/>
    </row>
    <row r="133" spans="3:8" ht="12.75">
      <c r="C133" s="12"/>
      <c r="E133" s="8"/>
      <c r="F133" s="12"/>
      <c r="G133" s="12"/>
      <c r="H133" s="12"/>
    </row>
    <row r="134" spans="3:8" ht="12.75">
      <c r="C134" s="12"/>
      <c r="E134" s="8"/>
      <c r="F134" s="12"/>
      <c r="G134" s="12"/>
      <c r="H134" s="12"/>
    </row>
    <row r="135" spans="3:8" ht="12.75">
      <c r="C135" s="12"/>
      <c r="E135" s="8"/>
      <c r="F135" s="12"/>
      <c r="G135" s="12"/>
      <c r="H135" s="12"/>
    </row>
    <row r="136" spans="3:8" ht="12.75">
      <c r="C136" s="12"/>
      <c r="E136" s="8"/>
      <c r="F136" s="12"/>
      <c r="G136" s="12"/>
      <c r="H136" s="12"/>
    </row>
    <row r="137" spans="3:8" ht="12.75">
      <c r="C137" s="12"/>
      <c r="E137" s="8"/>
      <c r="F137" s="12"/>
      <c r="G137" s="12"/>
      <c r="H137" s="12"/>
    </row>
    <row r="138" spans="3:8" ht="12.75">
      <c r="C138" s="12"/>
      <c r="E138" s="8"/>
      <c r="F138" s="12"/>
      <c r="G138" s="12"/>
      <c r="H138" s="12"/>
    </row>
    <row r="139" spans="3:8" ht="12.75">
      <c r="C139" s="12"/>
      <c r="E139" s="8"/>
      <c r="F139" s="12"/>
      <c r="G139" s="12"/>
      <c r="H139" s="12"/>
    </row>
    <row r="140" spans="3:8" ht="12.75">
      <c r="C140" s="12"/>
      <c r="E140" s="8"/>
      <c r="F140" s="12"/>
      <c r="G140" s="12"/>
      <c r="H140" s="12"/>
    </row>
    <row r="141" spans="3:8" ht="12.75">
      <c r="C141" s="12"/>
      <c r="E141" s="8"/>
      <c r="F141" s="12"/>
      <c r="G141" s="12"/>
      <c r="H141" s="12"/>
    </row>
    <row r="142" spans="3:8" ht="12.75">
      <c r="C142" s="12"/>
      <c r="E142" s="8"/>
      <c r="F142" s="12"/>
      <c r="G142" s="12"/>
      <c r="H142" s="12"/>
    </row>
    <row r="143" spans="3:8" ht="12.75">
      <c r="C143" s="12"/>
      <c r="E143" s="8"/>
      <c r="F143" s="12"/>
      <c r="G143" s="12"/>
      <c r="H143" s="12"/>
    </row>
    <row r="144" spans="3:8" ht="12.75">
      <c r="C144" s="12"/>
      <c r="E144" s="8"/>
      <c r="F144" s="12"/>
      <c r="G144" s="12"/>
      <c r="H144" s="12"/>
    </row>
    <row r="145" spans="3:8" ht="12.75">
      <c r="C145" s="12"/>
      <c r="E145" s="8"/>
      <c r="F145" s="12"/>
      <c r="G145" s="12"/>
      <c r="H145" s="12"/>
    </row>
    <row r="146" spans="3:8" ht="12.75">
      <c r="C146" s="12"/>
      <c r="E146" s="8"/>
      <c r="F146" s="12"/>
      <c r="G146" s="12"/>
      <c r="H146" s="12"/>
    </row>
    <row r="147" spans="3:8" ht="12.75">
      <c r="C147" s="12"/>
      <c r="E147" s="8"/>
      <c r="F147" s="12"/>
      <c r="G147" s="12"/>
      <c r="H147" s="12"/>
    </row>
    <row r="148" spans="3:8" ht="12.75">
      <c r="C148" s="12"/>
      <c r="E148" s="8"/>
      <c r="F148" s="12"/>
      <c r="G148" s="12"/>
      <c r="H148" s="12"/>
    </row>
    <row r="149" spans="3:8" ht="12.75">
      <c r="C149" s="12"/>
      <c r="E149" s="8"/>
      <c r="F149" s="12"/>
      <c r="G149" s="12"/>
      <c r="H149" s="12"/>
    </row>
    <row r="150" spans="3:8" ht="12.75">
      <c r="C150" s="12"/>
      <c r="E150" s="8"/>
      <c r="F150" s="12"/>
      <c r="G150" s="12"/>
      <c r="H150" s="12"/>
    </row>
    <row r="151" spans="3:8" ht="12.75">
      <c r="C151" s="12"/>
      <c r="E151" s="8"/>
      <c r="F151" s="12"/>
      <c r="G151" s="12"/>
      <c r="H151" s="12"/>
    </row>
    <row r="152" spans="3:8" ht="12.75">
      <c r="C152" s="12"/>
      <c r="E152" s="8"/>
      <c r="F152" s="12"/>
      <c r="G152" s="12"/>
      <c r="H152" s="12"/>
    </row>
    <row r="153" spans="3:8" ht="12.75">
      <c r="C153" s="12"/>
      <c r="E153" s="8"/>
      <c r="F153" s="12"/>
      <c r="G153" s="12"/>
      <c r="H153" s="12"/>
    </row>
    <row r="154" spans="3:8" ht="12.75">
      <c r="C154" s="12"/>
      <c r="E154" s="8"/>
      <c r="F154" s="12"/>
      <c r="G154" s="12"/>
      <c r="H154" s="12"/>
    </row>
    <row r="155" spans="3:8" ht="12.75">
      <c r="C155" s="12"/>
      <c r="E155" s="8"/>
      <c r="F155" s="12"/>
      <c r="G155" s="12"/>
      <c r="H155" s="12"/>
    </row>
    <row r="156" spans="3:8" ht="12.75">
      <c r="C156" s="12"/>
      <c r="E156" s="8"/>
      <c r="F156" s="12"/>
      <c r="G156" s="12"/>
      <c r="H156" s="12"/>
    </row>
    <row r="157" spans="3:8" ht="12.75">
      <c r="C157" s="12"/>
      <c r="E157" s="8"/>
      <c r="F157" s="12"/>
      <c r="G157" s="12"/>
      <c r="H157" s="12"/>
    </row>
    <row r="158" spans="3:8" ht="12.75">
      <c r="C158" s="12"/>
      <c r="E158" s="8"/>
      <c r="F158" s="12"/>
      <c r="G158" s="12"/>
      <c r="H158" s="12"/>
    </row>
    <row r="159" spans="3:8" ht="12.75">
      <c r="C159" s="12"/>
      <c r="E159" s="8"/>
      <c r="F159" s="12"/>
      <c r="G159" s="12"/>
      <c r="H159" s="12"/>
    </row>
    <row r="160" spans="3:8" ht="12.75">
      <c r="C160" s="12"/>
      <c r="E160" s="8"/>
      <c r="F160" s="12"/>
      <c r="G160" s="12"/>
      <c r="H160" s="12"/>
    </row>
    <row r="161" spans="3:8" ht="12.75">
      <c r="C161" s="12"/>
      <c r="E161" s="8"/>
      <c r="F161" s="12"/>
      <c r="G161" s="12"/>
      <c r="H161" s="12"/>
    </row>
    <row r="162" spans="3:8" ht="12.75">
      <c r="C162" s="12"/>
      <c r="E162" s="8"/>
      <c r="F162" s="12"/>
      <c r="G162" s="12"/>
      <c r="H162" s="12"/>
    </row>
    <row r="163" spans="3:8" ht="12.75">
      <c r="C163" s="12"/>
      <c r="E163" s="8"/>
      <c r="F163" s="12"/>
      <c r="G163" s="12"/>
      <c r="H163" s="12"/>
    </row>
    <row r="164" spans="3:8" ht="12.75">
      <c r="C164" s="12"/>
      <c r="E164" s="8"/>
      <c r="F164" s="12"/>
      <c r="G164" s="12"/>
      <c r="H164" s="12"/>
    </row>
    <row r="165" spans="3:8" ht="12.75">
      <c r="C165" s="12"/>
      <c r="E165" s="8"/>
      <c r="F165" s="12"/>
      <c r="G165" s="12"/>
      <c r="H165" s="12"/>
    </row>
    <row r="166" spans="3:8" ht="12.75">
      <c r="C166" s="12"/>
      <c r="E166" s="8"/>
      <c r="F166" s="12"/>
      <c r="G166" s="12"/>
      <c r="H166" s="12"/>
    </row>
    <row r="167" spans="3:8" ht="12.75">
      <c r="C167" s="12"/>
      <c r="E167" s="8"/>
      <c r="F167" s="12"/>
      <c r="G167" s="12"/>
      <c r="H167" s="12"/>
    </row>
    <row r="168" spans="3:8" ht="12.75">
      <c r="C168" s="12"/>
      <c r="E168" s="8"/>
      <c r="F168" s="12"/>
      <c r="G168" s="12"/>
      <c r="H168" s="12"/>
    </row>
    <row r="169" spans="3:8" ht="12.75">
      <c r="C169" s="12"/>
      <c r="E169" s="8"/>
      <c r="F169" s="12"/>
      <c r="G169" s="12"/>
      <c r="H169" s="12"/>
    </row>
    <row r="170" spans="3:8" ht="12.75">
      <c r="C170" s="12"/>
      <c r="E170" s="8"/>
      <c r="F170" s="12"/>
      <c r="G170" s="12"/>
      <c r="H170" s="12"/>
    </row>
    <row r="171" spans="3:8" ht="12.75">
      <c r="C171" s="12"/>
      <c r="E171" s="8"/>
      <c r="F171" s="12"/>
      <c r="G171" s="12"/>
      <c r="H171" s="12"/>
    </row>
    <row r="172" spans="3:8" ht="12.75">
      <c r="C172" s="12"/>
      <c r="E172" s="8"/>
      <c r="F172" s="12"/>
      <c r="G172" s="12"/>
      <c r="H172" s="12"/>
    </row>
    <row r="173" spans="3:8" ht="12.75">
      <c r="C173" s="12"/>
      <c r="E173" s="8"/>
      <c r="F173" s="12"/>
      <c r="G173" s="12"/>
      <c r="H173" s="12"/>
    </row>
    <row r="174" spans="3:8" ht="12.75">
      <c r="C174" s="12"/>
      <c r="E174" s="8"/>
      <c r="F174" s="12"/>
      <c r="G174" s="12"/>
      <c r="H174" s="12"/>
    </row>
    <row r="175" spans="3:8" ht="12.75">
      <c r="C175" s="12"/>
      <c r="E175" s="8"/>
      <c r="F175" s="12"/>
      <c r="G175" s="12"/>
      <c r="H175" s="12"/>
    </row>
    <row r="176" spans="3:8" ht="12.75">
      <c r="C176" s="12"/>
      <c r="E176" s="8"/>
      <c r="F176" s="12"/>
      <c r="G176" s="12"/>
      <c r="H176" s="12"/>
    </row>
    <row r="177" spans="3:8" ht="12.75">
      <c r="C177" s="12"/>
      <c r="E177" s="8"/>
      <c r="F177" s="12"/>
      <c r="G177" s="12"/>
      <c r="H177" s="12"/>
    </row>
    <row r="178" spans="3:8" ht="12.75">
      <c r="C178" s="12"/>
      <c r="E178" s="8"/>
      <c r="F178" s="12"/>
      <c r="G178" s="12"/>
      <c r="H178" s="12"/>
    </row>
    <row r="179" spans="3:8" ht="12.75">
      <c r="C179" s="12"/>
      <c r="E179" s="8"/>
      <c r="F179" s="12"/>
      <c r="G179" s="12"/>
      <c r="H179" s="12"/>
    </row>
    <row r="180" spans="3:8" ht="12.75">
      <c r="C180" s="12"/>
      <c r="E180" s="8"/>
      <c r="F180" s="12"/>
      <c r="G180" s="12"/>
      <c r="H180" s="12"/>
    </row>
    <row r="181" spans="3:8" ht="12.75">
      <c r="C181" s="12"/>
      <c r="E181" s="8"/>
      <c r="F181" s="12"/>
      <c r="G181" s="12"/>
      <c r="H181" s="12"/>
    </row>
    <row r="182" spans="3:8" ht="12.75">
      <c r="C182" s="12"/>
      <c r="E182" s="8"/>
      <c r="F182" s="12"/>
      <c r="G182" s="12"/>
      <c r="H182" s="12"/>
    </row>
    <row r="183" spans="3:8" ht="12.75">
      <c r="C183" s="12"/>
      <c r="E183" s="8"/>
      <c r="F183" s="12"/>
      <c r="G183" s="12"/>
      <c r="H183" s="12"/>
    </row>
    <row r="184" spans="3:8" ht="12.75">
      <c r="C184" s="12"/>
      <c r="E184" s="8"/>
      <c r="F184" s="12"/>
      <c r="G184" s="12"/>
      <c r="H184" s="12"/>
    </row>
    <row r="185" spans="3:8" ht="12.75">
      <c r="C185" s="12"/>
      <c r="E185" s="8"/>
      <c r="F185" s="12"/>
      <c r="G185" s="12"/>
      <c r="H185" s="12"/>
    </row>
    <row r="186" spans="3:8" ht="12.75">
      <c r="C186" s="12"/>
      <c r="E186" s="8"/>
      <c r="F186" s="12"/>
      <c r="G186" s="12"/>
      <c r="H186" s="12"/>
    </row>
    <row r="187" spans="3:8" ht="12.75">
      <c r="C187" s="12"/>
      <c r="E187" s="8"/>
      <c r="F187" s="12"/>
      <c r="G187" s="12"/>
      <c r="H187" s="12"/>
    </row>
    <row r="188" spans="3:8" ht="12.75">
      <c r="C188" s="12"/>
      <c r="E188" s="8"/>
      <c r="F188" s="12"/>
      <c r="G188" s="12"/>
      <c r="H188" s="12"/>
    </row>
    <row r="189" spans="3:8" ht="12.75">
      <c r="C189" s="12"/>
      <c r="E189" s="8"/>
      <c r="F189" s="12"/>
      <c r="G189" s="12"/>
      <c r="H189" s="12"/>
    </row>
    <row r="190" spans="3:8" ht="12.75">
      <c r="C190" s="12"/>
      <c r="E190" s="8"/>
      <c r="F190" s="12"/>
      <c r="G190" s="12"/>
      <c r="H190" s="12"/>
    </row>
    <row r="191" spans="3:8" ht="12.75">
      <c r="C191" s="12"/>
      <c r="E191" s="8"/>
      <c r="F191" s="12"/>
      <c r="G191" s="12"/>
      <c r="H191" s="12"/>
    </row>
    <row r="192" spans="3:8" ht="12.75">
      <c r="C192" s="12"/>
      <c r="E192" s="8"/>
      <c r="F192" s="12"/>
      <c r="G192" s="12"/>
      <c r="H192" s="12"/>
    </row>
    <row r="193" spans="3:8" ht="12.75">
      <c r="C193" s="12"/>
      <c r="E193" s="8"/>
      <c r="F193" s="12"/>
      <c r="G193" s="12"/>
      <c r="H193" s="12"/>
    </row>
    <row r="194" spans="3:8" ht="12.75">
      <c r="C194" s="12"/>
      <c r="E194" s="8"/>
      <c r="F194" s="12"/>
      <c r="G194" s="12"/>
      <c r="H194" s="12"/>
    </row>
    <row r="195" spans="3:8" ht="12.75">
      <c r="C195" s="12"/>
      <c r="E195" s="8"/>
      <c r="F195" s="12"/>
      <c r="G195" s="12"/>
      <c r="H195" s="12"/>
    </row>
    <row r="196" spans="3:8" ht="12.75">
      <c r="C196" s="12"/>
      <c r="E196" s="8"/>
      <c r="F196" s="12"/>
      <c r="G196" s="12"/>
      <c r="H196" s="12"/>
    </row>
    <row r="197" spans="3:8" ht="12.75">
      <c r="C197" s="12"/>
      <c r="E197" s="8"/>
      <c r="F197" s="12"/>
      <c r="G197" s="12"/>
      <c r="H197" s="12"/>
    </row>
    <row r="198" spans="3:8" ht="12.75">
      <c r="C198" s="12"/>
      <c r="E198" s="8"/>
      <c r="F198" s="12"/>
      <c r="G198" s="12"/>
      <c r="H198" s="12"/>
    </row>
    <row r="199" spans="3:8" ht="12.75">
      <c r="C199" s="12"/>
      <c r="E199" s="8"/>
      <c r="F199" s="12"/>
      <c r="G199" s="12"/>
      <c r="H199" s="12"/>
    </row>
    <row r="200" spans="3:8" ht="12.75">
      <c r="C200" s="12"/>
      <c r="E200" s="8"/>
      <c r="F200" s="12"/>
      <c r="G200" s="12"/>
      <c r="H200" s="12"/>
    </row>
    <row r="201" spans="3:8" ht="12.75">
      <c r="C201" s="12"/>
      <c r="E201" s="8"/>
      <c r="F201" s="12"/>
      <c r="G201" s="12"/>
      <c r="H201" s="12"/>
    </row>
    <row r="202" spans="3:8" ht="12.75">
      <c r="C202" s="12"/>
      <c r="E202" s="8"/>
      <c r="F202" s="12"/>
      <c r="G202" s="12"/>
      <c r="H202" s="12"/>
    </row>
    <row r="203" spans="3:8" ht="12.75">
      <c r="C203" s="12"/>
      <c r="E203" s="8"/>
      <c r="F203" s="12"/>
      <c r="G203" s="12"/>
      <c r="H203" s="12"/>
    </row>
    <row r="204" spans="3:8" ht="12.75">
      <c r="C204" s="12"/>
      <c r="E204" s="8"/>
      <c r="F204" s="12"/>
      <c r="G204" s="12"/>
      <c r="H204" s="12"/>
    </row>
    <row r="205" spans="3:8" ht="12.75">
      <c r="C205" s="12"/>
      <c r="E205" s="8"/>
      <c r="F205" s="12"/>
      <c r="G205" s="12"/>
      <c r="H205" s="12"/>
    </row>
    <row r="206" spans="3:8" ht="12.75">
      <c r="C206" s="12"/>
      <c r="E206" s="8"/>
      <c r="F206" s="12"/>
      <c r="G206" s="12"/>
      <c r="H206" s="12"/>
    </row>
    <row r="207" spans="3:8" ht="12.75">
      <c r="C207" s="12"/>
      <c r="E207" s="8"/>
      <c r="F207" s="12"/>
      <c r="G207" s="12"/>
      <c r="H207" s="12"/>
    </row>
    <row r="208" spans="3:8" ht="12.75">
      <c r="C208" s="12"/>
      <c r="E208" s="8"/>
      <c r="F208" s="12"/>
      <c r="G208" s="12"/>
      <c r="H208" s="12"/>
    </row>
    <row r="209" spans="3:8" ht="12.75">
      <c r="C209" s="12"/>
      <c r="E209" s="8"/>
      <c r="F209" s="12"/>
      <c r="G209" s="12"/>
      <c r="H209" s="12"/>
    </row>
    <row r="210" spans="3:8" ht="12.75">
      <c r="C210" s="12"/>
      <c r="E210" s="8"/>
      <c r="F210" s="12"/>
      <c r="G210" s="12"/>
      <c r="H210" s="12"/>
    </row>
    <row r="211" spans="3:8" ht="12.75">
      <c r="C211" s="12"/>
      <c r="E211" s="8"/>
      <c r="F211" s="12"/>
      <c r="G211" s="12"/>
      <c r="H211" s="12"/>
    </row>
    <row r="212" spans="3:8" ht="12.75">
      <c r="C212" s="12"/>
      <c r="E212" s="8"/>
      <c r="F212" s="12"/>
      <c r="G212" s="12"/>
      <c r="H212" s="12"/>
    </row>
    <row r="213" spans="3:8" ht="12.75">
      <c r="C213" s="12"/>
      <c r="E213" s="8"/>
      <c r="F213" s="12"/>
      <c r="G213" s="12"/>
      <c r="H213" s="12"/>
    </row>
    <row r="214" spans="3:8" ht="12.75">
      <c r="C214" s="12"/>
      <c r="E214" s="8"/>
      <c r="F214" s="12"/>
      <c r="G214" s="12"/>
      <c r="H214" s="12"/>
    </row>
    <row r="215" spans="3:8" ht="12.75">
      <c r="C215" s="12"/>
      <c r="E215" s="8"/>
      <c r="F215" s="12"/>
      <c r="G215" s="12"/>
      <c r="H215" s="12"/>
    </row>
    <row r="216" spans="3:8" ht="12.75">
      <c r="C216" s="12"/>
      <c r="E216" s="8"/>
      <c r="F216" s="12"/>
      <c r="G216" s="12"/>
      <c r="H216" s="12"/>
    </row>
    <row r="217" spans="3:8" ht="12.75">
      <c r="C217" s="12"/>
      <c r="E217" s="8"/>
      <c r="F217" s="12"/>
      <c r="G217" s="12"/>
      <c r="H217" s="12"/>
    </row>
    <row r="218" spans="3:8" ht="12.75">
      <c r="C218" s="12"/>
      <c r="E218" s="8"/>
      <c r="F218" s="12"/>
      <c r="G218" s="12"/>
      <c r="H218" s="12"/>
    </row>
    <row r="219" spans="3:8" ht="12.75">
      <c r="C219" s="12"/>
      <c r="E219" s="8"/>
      <c r="F219" s="12"/>
      <c r="G219" s="12"/>
      <c r="H219" s="12"/>
    </row>
    <row r="220" spans="3:8" ht="12.75">
      <c r="C220" s="12"/>
      <c r="E220" s="8"/>
      <c r="F220" s="12"/>
      <c r="G220" s="12"/>
      <c r="H220" s="12"/>
    </row>
    <row r="221" spans="3:8" ht="12.75">
      <c r="C221" s="12"/>
      <c r="E221" s="8"/>
      <c r="F221" s="12"/>
      <c r="G221" s="12"/>
      <c r="H221" s="12"/>
    </row>
    <row r="222" spans="3:8" ht="12.75">
      <c r="C222" s="12"/>
      <c r="E222" s="8"/>
      <c r="F222" s="12"/>
      <c r="G222" s="12"/>
      <c r="H222" s="12"/>
    </row>
    <row r="223" spans="3:8" ht="12.75">
      <c r="C223" s="12"/>
      <c r="E223" s="8"/>
      <c r="F223" s="12"/>
      <c r="G223" s="12"/>
      <c r="H223" s="12"/>
    </row>
    <row r="224" spans="3:8" ht="12.75">
      <c r="C224" s="12"/>
      <c r="E224" s="8"/>
      <c r="F224" s="12"/>
      <c r="G224" s="12"/>
      <c r="H224" s="12"/>
    </row>
    <row r="225" spans="3:8" ht="12.75">
      <c r="C225" s="12"/>
      <c r="E225" s="8"/>
      <c r="F225" s="12"/>
      <c r="G225" s="12"/>
      <c r="H225" s="12"/>
    </row>
    <row r="226" spans="3:8" ht="12.75">
      <c r="C226" s="12"/>
      <c r="E226" s="8"/>
      <c r="F226" s="12"/>
      <c r="G226" s="12"/>
      <c r="H226" s="12"/>
    </row>
    <row r="227" spans="3:8" ht="12.75">
      <c r="C227" s="12"/>
      <c r="E227" s="8"/>
      <c r="F227" s="12"/>
      <c r="G227" s="12"/>
      <c r="H227" s="12"/>
    </row>
    <row r="228" spans="3:8" ht="12.75">
      <c r="C228" s="12"/>
      <c r="E228" s="8"/>
      <c r="F228" s="12"/>
      <c r="G228" s="12"/>
      <c r="H228" s="12"/>
    </row>
    <row r="229" spans="3:8" ht="12.75">
      <c r="C229" s="12"/>
      <c r="E229" s="8"/>
      <c r="F229" s="12"/>
      <c r="G229" s="12"/>
      <c r="H229" s="12"/>
    </row>
    <row r="230" spans="3:8" ht="12.75">
      <c r="C230" s="12"/>
      <c r="E230" s="8"/>
      <c r="F230" s="12"/>
      <c r="G230" s="12"/>
      <c r="H230" s="12"/>
    </row>
    <row r="231" spans="3:8" ht="12.75">
      <c r="C231" s="12"/>
      <c r="E231" s="8"/>
      <c r="F231" s="12"/>
      <c r="G231" s="12"/>
      <c r="H231" s="12"/>
    </row>
    <row r="232" spans="3:8" ht="12.75">
      <c r="C232" s="12"/>
      <c r="E232" s="8"/>
      <c r="F232" s="12"/>
      <c r="G232" s="12"/>
      <c r="H232" s="12"/>
    </row>
    <row r="233" spans="3:8" ht="12.75">
      <c r="C233" s="12"/>
      <c r="E233" s="8"/>
      <c r="F233" s="12"/>
      <c r="G233" s="12"/>
      <c r="H233" s="12"/>
    </row>
    <row r="234" spans="3:8" ht="12.75">
      <c r="C234" s="12"/>
      <c r="E234" s="8"/>
      <c r="F234" s="12"/>
      <c r="G234" s="12"/>
      <c r="H234" s="12"/>
    </row>
    <row r="235" spans="3:8" ht="12.75">
      <c r="C235" s="12"/>
      <c r="E235" s="8"/>
      <c r="F235" s="12"/>
      <c r="G235" s="12"/>
      <c r="H235" s="12"/>
    </row>
    <row r="236" spans="3:8" ht="12.75">
      <c r="C236" s="12"/>
      <c r="E236" s="8"/>
      <c r="F236" s="12"/>
      <c r="G236" s="12"/>
      <c r="H236" s="12"/>
    </row>
    <row r="237" spans="3:8" ht="12.75">
      <c r="C237" s="12"/>
      <c r="E237" s="8"/>
      <c r="F237" s="12"/>
      <c r="G237" s="12"/>
      <c r="H237" s="12"/>
    </row>
    <row r="238" spans="3:8" ht="12.75">
      <c r="C238" s="12"/>
      <c r="E238" s="8"/>
      <c r="F238" s="12"/>
      <c r="G238" s="12"/>
      <c r="H238" s="12"/>
    </row>
    <row r="239" spans="3:8" ht="12.75">
      <c r="C239" s="12"/>
      <c r="E239" s="8"/>
      <c r="F239" s="12"/>
      <c r="G239" s="12"/>
      <c r="H239" s="12"/>
    </row>
    <row r="240" spans="3:8" ht="12.75">
      <c r="C240" s="12"/>
      <c r="E240" s="8"/>
      <c r="F240" s="12"/>
      <c r="G240" s="12"/>
      <c r="H240" s="12"/>
    </row>
    <row r="241" spans="3:8" ht="12.75">
      <c r="C241" s="12"/>
      <c r="E241" s="8"/>
      <c r="F241" s="12"/>
      <c r="G241" s="12"/>
      <c r="H241" s="12"/>
    </row>
    <row r="242" spans="3:8" ht="12.75">
      <c r="C242" s="12"/>
      <c r="E242" s="8"/>
      <c r="F242" s="12"/>
      <c r="G242" s="12"/>
      <c r="H242" s="12"/>
    </row>
    <row r="243" spans="3:8" ht="12.75">
      <c r="C243" s="12"/>
      <c r="E243" s="8"/>
      <c r="F243" s="12"/>
      <c r="G243" s="12"/>
      <c r="H243" s="12"/>
    </row>
    <row r="244" spans="3:8" ht="12.75">
      <c r="C244" s="12"/>
      <c r="E244" s="8"/>
      <c r="F244" s="12"/>
      <c r="G244" s="12"/>
      <c r="H244" s="12"/>
    </row>
    <row r="245" spans="3:8" ht="12.75">
      <c r="C245" s="12"/>
      <c r="E245" s="8"/>
      <c r="F245" s="12"/>
      <c r="G245" s="12"/>
      <c r="H245" s="12"/>
    </row>
    <row r="246" spans="3:8" ht="12.75">
      <c r="C246" s="12"/>
      <c r="E246" s="8"/>
      <c r="F246" s="12"/>
      <c r="G246" s="12"/>
      <c r="H246" s="12"/>
    </row>
    <row r="247" spans="3:8" ht="12.75">
      <c r="C247" s="12"/>
      <c r="E247" s="8"/>
      <c r="F247" s="12"/>
      <c r="G247" s="12"/>
      <c r="H247" s="12"/>
    </row>
    <row r="248" spans="3:8" ht="12.75">
      <c r="C248" s="12"/>
      <c r="E248" s="8"/>
      <c r="F248" s="12"/>
      <c r="G248" s="12"/>
      <c r="H248" s="12"/>
    </row>
    <row r="249" spans="3:8" ht="12.75">
      <c r="C249" s="12"/>
      <c r="E249" s="8"/>
      <c r="F249" s="12"/>
      <c r="G249" s="12"/>
      <c r="H249" s="12"/>
    </row>
    <row r="250" spans="3:8" ht="12.75">
      <c r="C250" s="12"/>
      <c r="E250" s="8"/>
      <c r="F250" s="12"/>
      <c r="G250" s="12"/>
      <c r="H250" s="12"/>
    </row>
    <row r="251" spans="3:8" ht="12.75">
      <c r="C251" s="12"/>
      <c r="E251" s="8"/>
      <c r="F251" s="12"/>
      <c r="G251" s="12"/>
      <c r="H251" s="12"/>
    </row>
    <row r="252" spans="3:8" ht="12.75">
      <c r="C252" s="12"/>
      <c r="E252" s="8"/>
      <c r="F252" s="12"/>
      <c r="G252" s="12"/>
      <c r="H252" s="12"/>
    </row>
    <row r="253" spans="3:8" ht="12.75">
      <c r="C253" s="12"/>
      <c r="E253" s="8"/>
      <c r="F253" s="12"/>
      <c r="G253" s="12"/>
      <c r="H253" s="12"/>
    </row>
    <row r="254" spans="3:8" ht="12.75">
      <c r="C254" s="12"/>
      <c r="E254" s="8"/>
      <c r="F254" s="12"/>
      <c r="G254" s="12"/>
      <c r="H254" s="12"/>
    </row>
    <row r="255" spans="3:8" ht="12.75">
      <c r="C255" s="12"/>
      <c r="E255" s="8"/>
      <c r="F255" s="12"/>
      <c r="G255" s="12"/>
      <c r="H255" s="12"/>
    </row>
    <row r="256" spans="3:8" ht="12.75">
      <c r="C256" s="12"/>
      <c r="E256" s="8"/>
      <c r="F256" s="12"/>
      <c r="G256" s="12"/>
      <c r="H256" s="12"/>
    </row>
    <row r="257" spans="3:8" ht="12.75">
      <c r="C257" s="12"/>
      <c r="E257" s="8"/>
      <c r="F257" s="12"/>
      <c r="G257" s="12"/>
      <c r="H257" s="12"/>
    </row>
    <row r="258" spans="3:8" ht="12.75">
      <c r="C258" s="12"/>
      <c r="E258" s="8"/>
      <c r="F258" s="12"/>
      <c r="G258" s="12"/>
      <c r="H258" s="12"/>
    </row>
    <row r="259" spans="3:8" ht="12.75">
      <c r="C259" s="12"/>
      <c r="E259" s="8"/>
      <c r="F259" s="12"/>
      <c r="G259" s="12"/>
      <c r="H259" s="12"/>
    </row>
    <row r="260" spans="3:8" ht="12.75">
      <c r="C260" s="12"/>
      <c r="E260" s="8"/>
      <c r="F260" s="12"/>
      <c r="G260" s="12"/>
      <c r="H260" s="12"/>
    </row>
    <row r="261" spans="3:8" ht="12.75">
      <c r="C261" s="12"/>
      <c r="E261" s="8"/>
      <c r="F261" s="12"/>
      <c r="G261" s="12"/>
      <c r="H261" s="12"/>
    </row>
    <row r="262" spans="3:8" ht="12.75">
      <c r="C262" s="12"/>
      <c r="E262" s="8"/>
      <c r="F262" s="12"/>
      <c r="G262" s="12"/>
      <c r="H262" s="12"/>
    </row>
    <row r="263" spans="3:8" ht="12.75">
      <c r="C263" s="12"/>
      <c r="E263" s="8"/>
      <c r="F263" s="12"/>
      <c r="G263" s="12"/>
      <c r="H263" s="12"/>
    </row>
    <row r="264" spans="3:8" ht="12.75">
      <c r="C264" s="12"/>
      <c r="E264" s="8"/>
      <c r="F264" s="12"/>
      <c r="G264" s="12"/>
      <c r="H264" s="12"/>
    </row>
    <row r="265" spans="3:8" ht="12.75">
      <c r="C265" s="12"/>
      <c r="E265" s="8"/>
      <c r="F265" s="12"/>
      <c r="G265" s="12"/>
      <c r="H265" s="12"/>
    </row>
    <row r="266" spans="3:8" ht="12.75">
      <c r="C266" s="12"/>
      <c r="E266" s="8"/>
      <c r="F266" s="12"/>
      <c r="G266" s="12"/>
      <c r="H266" s="12"/>
    </row>
    <row r="267" spans="3:8" ht="12.75">
      <c r="C267" s="12"/>
      <c r="E267" s="8"/>
      <c r="F267" s="12"/>
      <c r="G267" s="12"/>
      <c r="H267" s="12"/>
    </row>
    <row r="268" spans="3:8" ht="12.75">
      <c r="C268" s="12"/>
      <c r="E268" s="8"/>
      <c r="F268" s="12"/>
      <c r="G268" s="12"/>
      <c r="H268" s="12"/>
    </row>
    <row r="269" spans="3:8" ht="12.75">
      <c r="C269" s="12"/>
      <c r="E269" s="8"/>
      <c r="F269" s="12"/>
      <c r="G269" s="12"/>
      <c r="H269" s="12"/>
    </row>
    <row r="270" spans="3:8" ht="12.75">
      <c r="C270" s="12"/>
      <c r="E270" s="8"/>
      <c r="F270" s="12"/>
      <c r="G270" s="12"/>
      <c r="H270" s="12"/>
    </row>
    <row r="271" spans="3:8" ht="12.75">
      <c r="C271" s="12"/>
      <c r="E271" s="8"/>
      <c r="F271" s="12"/>
      <c r="G271" s="12"/>
      <c r="H271" s="12"/>
    </row>
    <row r="272" spans="3:8" ht="12.75">
      <c r="C272" s="12"/>
      <c r="E272" s="8"/>
      <c r="F272" s="12"/>
      <c r="G272" s="12"/>
      <c r="H272" s="12"/>
    </row>
    <row r="273" spans="3:8" ht="12.75">
      <c r="C273" s="12"/>
      <c r="E273" s="8"/>
      <c r="F273" s="12"/>
      <c r="G273" s="12"/>
      <c r="H273" s="12"/>
    </row>
    <row r="274" spans="3:8" ht="12.75">
      <c r="C274" s="12"/>
      <c r="E274" s="8"/>
      <c r="F274" s="12"/>
      <c r="G274" s="12"/>
      <c r="H274" s="12"/>
    </row>
    <row r="275" spans="3:8" ht="12.75">
      <c r="C275" s="12"/>
      <c r="E275" s="8"/>
      <c r="F275" s="12"/>
      <c r="G275" s="12"/>
      <c r="H275" s="12"/>
    </row>
    <row r="276" spans="3:8" ht="12.75">
      <c r="C276" s="12"/>
      <c r="E276" s="8"/>
      <c r="F276" s="12"/>
      <c r="G276" s="12"/>
      <c r="H276" s="12"/>
    </row>
    <row r="277" spans="3:8" ht="12.75">
      <c r="C277" s="12"/>
      <c r="E277" s="8"/>
      <c r="F277" s="12"/>
      <c r="G277" s="12"/>
      <c r="H277" s="12"/>
    </row>
    <row r="278" spans="3:8" ht="12.75">
      <c r="C278" s="12"/>
      <c r="E278" s="8"/>
      <c r="F278" s="12"/>
      <c r="G278" s="12"/>
      <c r="H278" s="12"/>
    </row>
    <row r="279" spans="3:8" ht="12.75">
      <c r="C279" s="12"/>
      <c r="E279" s="8"/>
      <c r="F279" s="12"/>
      <c r="G279" s="12"/>
      <c r="H279" s="12"/>
    </row>
    <row r="280" spans="3:8" ht="12.75">
      <c r="C280" s="12"/>
      <c r="E280" s="8"/>
      <c r="F280" s="12"/>
      <c r="G280" s="12"/>
      <c r="H280" s="12"/>
    </row>
    <row r="281" spans="3:8" ht="12.75">
      <c r="C281" s="12"/>
      <c r="E281" s="8"/>
      <c r="F281" s="12"/>
      <c r="G281" s="12"/>
      <c r="H281" s="12"/>
    </row>
    <row r="282" spans="3:8" ht="12.75">
      <c r="C282" s="12"/>
      <c r="E282" s="8"/>
      <c r="F282" s="12"/>
      <c r="G282" s="12"/>
      <c r="H282" s="12"/>
    </row>
    <row r="283" spans="3:8" ht="12.75">
      <c r="C283" s="12"/>
      <c r="E283" s="8"/>
      <c r="F283" s="12"/>
      <c r="G283" s="12"/>
      <c r="H283" s="12"/>
    </row>
    <row r="284" spans="3:8" ht="12.75">
      <c r="C284" s="12"/>
      <c r="E284" s="8"/>
      <c r="F284" s="12"/>
      <c r="G284" s="12"/>
      <c r="H284" s="12"/>
    </row>
    <row r="285" spans="3:8" ht="12.75">
      <c r="C285" s="12"/>
      <c r="E285" s="8"/>
      <c r="F285" s="12"/>
      <c r="G285" s="12"/>
      <c r="H285" s="12"/>
    </row>
    <row r="286" spans="3:8" ht="12.75">
      <c r="C286" s="12"/>
      <c r="E286" s="8"/>
      <c r="F286" s="12"/>
      <c r="G286" s="12"/>
      <c r="H286" s="12"/>
    </row>
    <row r="287" spans="3:8" ht="12.75">
      <c r="C287" s="12"/>
      <c r="E287" s="8"/>
      <c r="F287" s="12"/>
      <c r="G287" s="12"/>
      <c r="H287" s="12"/>
    </row>
    <row r="288" spans="3:8" ht="12.75">
      <c r="C288" s="12"/>
      <c r="E288" s="8"/>
      <c r="F288" s="12"/>
      <c r="G288" s="12"/>
      <c r="H288" s="12"/>
    </row>
    <row r="289" spans="3:8" ht="12.75">
      <c r="C289" s="12"/>
      <c r="E289" s="8"/>
      <c r="F289" s="12"/>
      <c r="G289" s="12"/>
      <c r="H289" s="12"/>
    </row>
    <row r="290" spans="3:8" ht="12.75">
      <c r="C290" s="12"/>
      <c r="E290" s="8"/>
      <c r="F290" s="12"/>
      <c r="G290" s="12"/>
      <c r="H290" s="12"/>
    </row>
    <row r="291" spans="3:8" ht="12.75">
      <c r="C291" s="12"/>
      <c r="E291" s="8"/>
      <c r="F291" s="12"/>
      <c r="G291" s="12"/>
      <c r="H291" s="12"/>
    </row>
    <row r="292" spans="3:8" ht="12.75">
      <c r="C292" s="12"/>
      <c r="E292" s="8"/>
      <c r="F292" s="12"/>
      <c r="G292" s="12"/>
      <c r="H292" s="12"/>
    </row>
    <row r="293" spans="3:8" ht="12.75">
      <c r="C293" s="12"/>
      <c r="E293" s="8"/>
      <c r="F293" s="12"/>
      <c r="G293" s="12"/>
      <c r="H293" s="12"/>
    </row>
    <row r="294" spans="3:8" ht="12.75">
      <c r="C294" s="12"/>
      <c r="E294" s="8"/>
      <c r="F294" s="12"/>
      <c r="G294" s="12"/>
      <c r="H294" s="12"/>
    </row>
    <row r="295" spans="3:8" ht="12.75">
      <c r="C295" s="12"/>
      <c r="E295" s="8"/>
      <c r="F295" s="12"/>
      <c r="G295" s="12"/>
      <c r="H295" s="12"/>
    </row>
    <row r="296" spans="3:8" ht="12.75">
      <c r="C296" s="12"/>
      <c r="E296" s="8"/>
      <c r="F296" s="12"/>
      <c r="G296" s="12"/>
      <c r="H296" s="12"/>
    </row>
    <row r="297" spans="3:8" ht="12.75">
      <c r="C297" s="12"/>
      <c r="E297" s="8"/>
      <c r="F297" s="12"/>
      <c r="G297" s="12"/>
      <c r="H297" s="12"/>
    </row>
    <row r="298" spans="3:8" ht="12.75">
      <c r="C298" s="12"/>
      <c r="E298" s="8"/>
      <c r="F298" s="12"/>
      <c r="G298" s="12"/>
      <c r="H298" s="12"/>
    </row>
    <row r="299" spans="3:8" ht="12.75">
      <c r="C299" s="12"/>
      <c r="E299" s="8"/>
      <c r="F299" s="12"/>
      <c r="G299" s="12"/>
      <c r="H299" s="12"/>
    </row>
    <row r="300" spans="3:8" ht="12.75">
      <c r="C300" s="12"/>
      <c r="E300" s="8"/>
      <c r="F300" s="12"/>
      <c r="G300" s="12"/>
      <c r="H300" s="12"/>
    </row>
    <row r="301" spans="3:8" ht="12.75">
      <c r="C301" s="12"/>
      <c r="E301" s="8"/>
      <c r="F301" s="12"/>
      <c r="G301" s="12"/>
      <c r="H301" s="12"/>
    </row>
    <row r="302" spans="3:8" ht="12.75">
      <c r="C302" s="12"/>
      <c r="E302" s="8"/>
      <c r="F302" s="12"/>
      <c r="G302" s="12"/>
      <c r="H302" s="12"/>
    </row>
    <row r="303" spans="3:8" ht="12.75">
      <c r="C303" s="12"/>
      <c r="E303" s="8"/>
      <c r="F303" s="12"/>
      <c r="G303" s="12"/>
      <c r="H303" s="12"/>
    </row>
    <row r="304" spans="3:8" ht="12.75">
      <c r="C304" s="12"/>
      <c r="E304" s="8"/>
      <c r="F304" s="12"/>
      <c r="G304" s="12"/>
      <c r="H304" s="12"/>
    </row>
    <row r="305" spans="3:8" ht="12.75">
      <c r="C305" s="12"/>
      <c r="E305" s="8"/>
      <c r="F305" s="12"/>
      <c r="G305" s="12"/>
      <c r="H305" s="12"/>
    </row>
    <row r="306" spans="3:8" ht="12.75">
      <c r="C306" s="12"/>
      <c r="E306" s="8"/>
      <c r="F306" s="12"/>
      <c r="G306" s="12"/>
      <c r="H306" s="12"/>
    </row>
    <row r="307" spans="3:8" ht="12.75">
      <c r="C307" s="12"/>
      <c r="E307" s="8"/>
      <c r="F307" s="12"/>
      <c r="G307" s="12"/>
      <c r="H307" s="12"/>
    </row>
    <row r="308" spans="3:8" ht="12.75">
      <c r="C308" s="12"/>
      <c r="E308" s="8"/>
      <c r="F308" s="12"/>
      <c r="G308" s="12"/>
      <c r="H308" s="12"/>
    </row>
    <row r="309" spans="3:8" ht="12.75">
      <c r="C309" s="12"/>
      <c r="E309" s="8"/>
      <c r="F309" s="12"/>
      <c r="G309" s="12"/>
      <c r="H309" s="12"/>
    </row>
    <row r="310" spans="3:8" ht="12.75">
      <c r="C310" s="12"/>
      <c r="E310" s="8"/>
      <c r="F310" s="12"/>
      <c r="G310" s="12"/>
      <c r="H310" s="12"/>
    </row>
    <row r="311" spans="3:8" ht="12.75">
      <c r="C311" s="12"/>
      <c r="E311" s="8"/>
      <c r="F311" s="12"/>
      <c r="G311" s="12"/>
      <c r="H311" s="12"/>
    </row>
    <row r="312" spans="3:8" ht="12.75">
      <c r="C312" s="12"/>
      <c r="E312" s="8"/>
      <c r="F312" s="12"/>
      <c r="G312" s="12"/>
      <c r="H312" s="12"/>
    </row>
    <row r="313" spans="3:8" ht="12.75">
      <c r="C313" s="12"/>
      <c r="E313" s="8"/>
      <c r="F313" s="12"/>
      <c r="G313" s="12"/>
      <c r="H313" s="12"/>
    </row>
    <row r="314" spans="3:8" ht="12.75">
      <c r="C314" s="12"/>
      <c r="E314" s="8"/>
      <c r="F314" s="12"/>
      <c r="G314" s="12"/>
      <c r="H314" s="12"/>
    </row>
    <row r="315" spans="3:8" ht="12.75">
      <c r="C315" s="12"/>
      <c r="E315" s="8"/>
      <c r="F315" s="12"/>
      <c r="G315" s="12"/>
      <c r="H315" s="12"/>
    </row>
    <row r="316" spans="3:8" ht="12.75">
      <c r="C316" s="12"/>
      <c r="E316" s="8"/>
      <c r="F316" s="12"/>
      <c r="G316" s="12"/>
      <c r="H316" s="12"/>
    </row>
    <row r="317" spans="3:8" ht="12.75">
      <c r="C317" s="12"/>
      <c r="E317" s="8"/>
      <c r="F317" s="12"/>
      <c r="G317" s="12"/>
      <c r="H317" s="12"/>
    </row>
    <row r="318" spans="3:8" ht="12.75">
      <c r="C318" s="12"/>
      <c r="E318" s="8"/>
      <c r="F318" s="12"/>
      <c r="G318" s="12"/>
      <c r="H318" s="12"/>
    </row>
    <row r="319" spans="3:8" ht="12.75">
      <c r="C319" s="12"/>
      <c r="E319" s="8"/>
      <c r="F319" s="12"/>
      <c r="G319" s="12"/>
      <c r="H319" s="12"/>
    </row>
    <row r="320" spans="3:8" ht="12.75">
      <c r="C320" s="12"/>
      <c r="E320" s="8"/>
      <c r="F320" s="12"/>
      <c r="G320" s="12"/>
      <c r="H320" s="12"/>
    </row>
    <row r="321" spans="3:8" ht="12.75">
      <c r="C321" s="12"/>
      <c r="E321" s="8"/>
      <c r="F321" s="12"/>
      <c r="G321" s="12"/>
      <c r="H321" s="12"/>
    </row>
    <row r="322" spans="3:8" ht="12.75">
      <c r="C322" s="12"/>
      <c r="E322" s="8"/>
      <c r="F322" s="12"/>
      <c r="G322" s="12"/>
      <c r="H322" s="12"/>
    </row>
    <row r="323" spans="3:8" ht="12.75">
      <c r="C323" s="12"/>
      <c r="E323" s="8"/>
      <c r="F323" s="12"/>
      <c r="G323" s="12"/>
      <c r="H323" s="12"/>
    </row>
    <row r="324" spans="3:8" ht="12.75">
      <c r="C324" s="12"/>
      <c r="E324" s="8"/>
      <c r="F324" s="12"/>
      <c r="G324" s="12"/>
      <c r="H324" s="12"/>
    </row>
    <row r="325" spans="3:8" ht="12.75">
      <c r="C325" s="12"/>
      <c r="E325" s="8"/>
      <c r="F325" s="12"/>
      <c r="G325" s="12"/>
      <c r="H325" s="12"/>
    </row>
    <row r="326" spans="3:8" ht="12.75">
      <c r="C326" s="12"/>
      <c r="E326" s="8"/>
      <c r="F326" s="12"/>
      <c r="G326" s="12"/>
      <c r="H326" s="12"/>
    </row>
    <row r="327" spans="3:8" ht="12.75">
      <c r="C327" s="12"/>
      <c r="E327" s="8"/>
      <c r="F327" s="12"/>
      <c r="G327" s="12"/>
      <c r="H327" s="12"/>
    </row>
    <row r="328" spans="3:8" ht="12.75">
      <c r="C328" s="12"/>
      <c r="E328" s="8"/>
      <c r="F328" s="12"/>
      <c r="G328" s="12"/>
      <c r="H328" s="12"/>
    </row>
    <row r="329" spans="3:8" ht="12.75">
      <c r="C329" s="12"/>
      <c r="E329" s="8"/>
      <c r="F329" s="12"/>
      <c r="G329" s="12"/>
      <c r="H329" s="12"/>
    </row>
    <row r="330" spans="3:8" ht="12.75">
      <c r="C330" s="12"/>
      <c r="E330" s="8"/>
      <c r="F330" s="12"/>
      <c r="G330" s="12"/>
      <c r="H330" s="12"/>
    </row>
    <row r="331" spans="3:8" ht="12.75">
      <c r="C331" s="12"/>
      <c r="E331" s="8"/>
      <c r="F331" s="12"/>
      <c r="G331" s="12"/>
      <c r="H331" s="12"/>
    </row>
    <row r="332" spans="3:8" ht="12.75">
      <c r="C332" s="12"/>
      <c r="E332" s="8"/>
      <c r="F332" s="12"/>
      <c r="G332" s="12"/>
      <c r="H332" s="12"/>
    </row>
    <row r="333" spans="3:8" ht="12.75">
      <c r="C333" s="12"/>
      <c r="E333" s="8"/>
      <c r="F333" s="12"/>
      <c r="G333" s="12"/>
      <c r="H333" s="12"/>
    </row>
    <row r="334" spans="3:8" ht="12.75">
      <c r="C334" s="12"/>
      <c r="E334" s="8"/>
      <c r="F334" s="12"/>
      <c r="G334" s="12"/>
      <c r="H334" s="12"/>
    </row>
    <row r="335" spans="3:8" ht="12.75">
      <c r="C335" s="12"/>
      <c r="E335" s="8"/>
      <c r="F335" s="12"/>
      <c r="G335" s="12"/>
      <c r="H335" s="12"/>
    </row>
    <row r="336" spans="3:8" ht="12.75">
      <c r="C336" s="12"/>
      <c r="E336" s="8"/>
      <c r="F336" s="12"/>
      <c r="G336" s="12"/>
      <c r="H336" s="12"/>
    </row>
    <row r="337" spans="3:8" ht="12.75">
      <c r="C337" s="12"/>
      <c r="E337" s="8"/>
      <c r="F337" s="12"/>
      <c r="G337" s="12"/>
      <c r="H337" s="12"/>
    </row>
    <row r="338" spans="3:8" ht="12.75">
      <c r="C338" s="12"/>
      <c r="E338" s="8"/>
      <c r="F338" s="12"/>
      <c r="G338" s="12"/>
      <c r="H338" s="12"/>
    </row>
    <row r="339" spans="3:8" ht="12.75">
      <c r="C339" s="12"/>
      <c r="E339" s="8"/>
      <c r="F339" s="12"/>
      <c r="G339" s="12"/>
      <c r="H339" s="12"/>
    </row>
    <row r="340" spans="3:8" ht="12.75">
      <c r="C340" s="12"/>
      <c r="E340" s="8"/>
      <c r="F340" s="12"/>
      <c r="G340" s="12"/>
      <c r="H340" s="12"/>
    </row>
    <row r="341" spans="1:8" ht="13.5" thickBot="1">
      <c r="A341" s="13"/>
      <c r="B341" s="13"/>
      <c r="C341" s="15"/>
      <c r="D341" s="13"/>
      <c r="E341" s="13"/>
      <c r="F341" s="14"/>
      <c r="G341" s="15"/>
      <c r="H341" s="15"/>
    </row>
    <row r="342" ht="12.75">
      <c r="F342" s="7"/>
    </row>
  </sheetData>
  <printOptions/>
  <pageMargins left="1.48" right="0.75" top="0.91" bottom="0.3937007874015748" header="0.31496062992125984" footer="0"/>
  <pageSetup fitToHeight="14" fitToWidth="1" horizontalDpi="1200" verticalDpi="1200" orientation="portrait" paperSize="9" r:id="rId1"/>
  <headerFooter alignWithMargins="0"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2"/>
  <sheetViews>
    <sheetView workbookViewId="0" topLeftCell="A1">
      <selection activeCell="B12" sqref="B12"/>
    </sheetView>
  </sheetViews>
  <sheetFormatPr defaultColWidth="9.140625" defaultRowHeight="12.75"/>
  <cols>
    <col min="1" max="1" width="24.140625" style="0" bestFit="1" customWidth="1"/>
    <col min="2" max="2" width="14.8515625" style="0" customWidth="1"/>
    <col min="3" max="3" width="21.00390625" style="0" bestFit="1" customWidth="1"/>
    <col min="4" max="4" width="8.140625" style="0" hidden="1" customWidth="1"/>
    <col min="5" max="5" width="19.28125" style="0" customWidth="1"/>
    <col min="6" max="8" width="13.140625" style="0" customWidth="1"/>
    <col min="9" max="16384" width="11.421875" style="0" customWidth="1"/>
  </cols>
  <sheetData>
    <row r="1" spans="2:8" ht="15">
      <c r="B1" s="22" t="s">
        <v>553</v>
      </c>
      <c r="D1" s="8"/>
      <c r="E1" s="12"/>
      <c r="F1" s="12"/>
      <c r="G1" s="12"/>
      <c r="H1" s="12"/>
    </row>
    <row r="2" spans="4:8" ht="12.75">
      <c r="D2" s="8"/>
      <c r="E2" s="12"/>
      <c r="F2" s="12"/>
      <c r="G2" s="12"/>
      <c r="H2" s="12"/>
    </row>
    <row r="3" spans="1:8" ht="13.5" thickBot="1">
      <c r="A3" s="18" t="s">
        <v>532</v>
      </c>
      <c r="B3" s="19" t="s">
        <v>533</v>
      </c>
      <c r="C3" s="19" t="s">
        <v>534</v>
      </c>
      <c r="D3" s="20"/>
      <c r="E3" s="21" t="s">
        <v>535</v>
      </c>
      <c r="F3" s="21" t="s">
        <v>552</v>
      </c>
      <c r="G3" s="12"/>
      <c r="H3" s="12"/>
    </row>
    <row r="4" spans="1:8" ht="12.75">
      <c r="A4" t="s">
        <v>536</v>
      </c>
      <c r="B4" s="16">
        <v>29.18</v>
      </c>
      <c r="C4" s="17">
        <v>0.095</v>
      </c>
      <c r="D4" s="17"/>
      <c r="E4" s="17">
        <v>0.2058</v>
      </c>
      <c r="F4" s="23">
        <f aca="true" t="shared" si="0" ref="F4:F19">+B4/C4/100</f>
        <v>3.0715789473684207</v>
      </c>
      <c r="G4" s="12"/>
      <c r="H4" s="12"/>
    </row>
    <row r="5" spans="1:8" ht="12.75">
      <c r="A5" t="s">
        <v>537</v>
      </c>
      <c r="B5" s="16">
        <v>43.65</v>
      </c>
      <c r="C5" s="17">
        <v>0.155</v>
      </c>
      <c r="D5" s="17"/>
      <c r="E5" s="17">
        <v>0.2188</v>
      </c>
      <c r="F5" s="23">
        <f t="shared" si="0"/>
        <v>2.8161290322580648</v>
      </c>
      <c r="G5" s="12"/>
      <c r="H5" s="12"/>
    </row>
    <row r="6" spans="1:8" ht="12.75">
      <c r="A6" t="s">
        <v>538</v>
      </c>
      <c r="B6" s="16">
        <v>24.31</v>
      </c>
      <c r="C6" s="17">
        <v>0.11</v>
      </c>
      <c r="D6" s="17"/>
      <c r="E6" s="17">
        <v>0.2292</v>
      </c>
      <c r="F6" s="23">
        <f t="shared" si="0"/>
        <v>2.21</v>
      </c>
      <c r="G6" s="12"/>
      <c r="H6" s="12"/>
    </row>
    <row r="7" spans="1:8" ht="12.75">
      <c r="A7" t="s">
        <v>539</v>
      </c>
      <c r="B7" s="16">
        <v>16.24</v>
      </c>
      <c r="C7" s="17">
        <v>0.075</v>
      </c>
      <c r="D7" s="17"/>
      <c r="E7" s="17">
        <v>0.2366</v>
      </c>
      <c r="F7" s="23">
        <f t="shared" si="0"/>
        <v>2.1653333333333333</v>
      </c>
      <c r="G7" s="12"/>
      <c r="H7" s="12"/>
    </row>
    <row r="8" spans="1:8" ht="12.75">
      <c r="A8" t="s">
        <v>540</v>
      </c>
      <c r="B8" s="16">
        <v>21.76</v>
      </c>
      <c r="C8" s="17">
        <v>0.14</v>
      </c>
      <c r="D8" s="17"/>
      <c r="E8" s="17">
        <v>0.2408</v>
      </c>
      <c r="F8" s="23">
        <f t="shared" si="0"/>
        <v>1.5542857142857143</v>
      </c>
      <c r="G8" s="12"/>
      <c r="H8" s="12"/>
    </row>
    <row r="9" spans="1:8" ht="12.75">
      <c r="A9" t="s">
        <v>541</v>
      </c>
      <c r="B9" s="16">
        <v>8.96</v>
      </c>
      <c r="C9" s="17">
        <v>0.035</v>
      </c>
      <c r="D9" s="17"/>
      <c r="E9" s="17">
        <v>0.247</v>
      </c>
      <c r="F9" s="23">
        <f t="shared" si="0"/>
        <v>2.56</v>
      </c>
      <c r="G9" s="12"/>
      <c r="H9" s="12"/>
    </row>
    <row r="10" spans="1:8" ht="12.75">
      <c r="A10" t="s">
        <v>542</v>
      </c>
      <c r="B10" s="16">
        <v>8.94</v>
      </c>
      <c r="C10" s="17">
        <v>0.03</v>
      </c>
      <c r="D10" s="17"/>
      <c r="E10" s="17">
        <v>0.2574</v>
      </c>
      <c r="F10" s="23">
        <f t="shared" si="0"/>
        <v>2.98</v>
      </c>
      <c r="G10" s="12"/>
      <c r="H10" s="12"/>
    </row>
    <row r="11" spans="1:8" ht="12.75">
      <c r="A11" t="s">
        <v>543</v>
      </c>
      <c r="B11" s="16">
        <v>10.07</v>
      </c>
      <c r="C11" s="17">
        <v>0.115</v>
      </c>
      <c r="D11" s="17"/>
      <c r="E11" s="17">
        <v>0.2943</v>
      </c>
      <c r="F11" s="23">
        <f t="shared" si="0"/>
        <v>0.8756521739130434</v>
      </c>
      <c r="G11" s="12"/>
      <c r="H11" s="12"/>
    </row>
    <row r="12" spans="1:8" ht="12.75">
      <c r="A12" t="s">
        <v>544</v>
      </c>
      <c r="B12" s="16">
        <v>23.02</v>
      </c>
      <c r="C12" s="17">
        <v>0.1</v>
      </c>
      <c r="D12" s="17"/>
      <c r="E12" s="17">
        <v>0.2952</v>
      </c>
      <c r="F12" s="23">
        <f t="shared" si="0"/>
        <v>2.302</v>
      </c>
      <c r="G12" s="12"/>
      <c r="H12" s="12"/>
    </row>
    <row r="13" spans="1:8" ht="12.75">
      <c r="A13" t="s">
        <v>545</v>
      </c>
      <c r="B13" s="16">
        <v>33</v>
      </c>
      <c r="C13" s="17">
        <v>0.105</v>
      </c>
      <c r="D13" s="17"/>
      <c r="E13" s="17">
        <v>0.3135</v>
      </c>
      <c r="F13" s="23">
        <f t="shared" si="0"/>
        <v>3.142857142857143</v>
      </c>
      <c r="G13" s="12"/>
      <c r="H13" s="12"/>
    </row>
    <row r="14" spans="1:8" ht="12.75">
      <c r="A14" t="s">
        <v>546</v>
      </c>
      <c r="B14" s="16">
        <v>44.33</v>
      </c>
      <c r="C14" s="17">
        <v>0.19</v>
      </c>
      <c r="D14" s="17"/>
      <c r="E14" s="17">
        <v>0.3551</v>
      </c>
      <c r="F14" s="23">
        <f t="shared" si="0"/>
        <v>2.333157894736842</v>
      </c>
      <c r="G14" s="12"/>
      <c r="H14" s="12"/>
    </row>
    <row r="15" spans="1:8" ht="12.75">
      <c r="A15" t="s">
        <v>547</v>
      </c>
      <c r="B15" s="16">
        <v>10.59</v>
      </c>
      <c r="C15" s="17">
        <v>0.1713</v>
      </c>
      <c r="D15" s="17"/>
      <c r="E15" s="17">
        <v>0.3958</v>
      </c>
      <c r="F15" s="23">
        <f t="shared" si="0"/>
        <v>0.6182136602451839</v>
      </c>
      <c r="G15" s="12"/>
      <c r="H15" s="12"/>
    </row>
    <row r="16" spans="1:8" ht="12.75">
      <c r="A16" t="s">
        <v>548</v>
      </c>
      <c r="B16" s="16">
        <v>25.19</v>
      </c>
      <c r="C16" s="17">
        <v>0.115</v>
      </c>
      <c r="D16" s="17"/>
      <c r="E16" s="17">
        <v>0.4426</v>
      </c>
      <c r="F16" s="23">
        <f t="shared" si="0"/>
        <v>2.190434782608696</v>
      </c>
      <c r="G16" s="12"/>
      <c r="H16" s="12"/>
    </row>
    <row r="17" spans="1:8" ht="12.75">
      <c r="A17" t="s">
        <v>549</v>
      </c>
      <c r="B17" s="16">
        <v>16.47</v>
      </c>
      <c r="C17" s="17">
        <v>0.14</v>
      </c>
      <c r="D17" s="17"/>
      <c r="E17" s="17">
        <v>0.4584</v>
      </c>
      <c r="F17" s="23">
        <f t="shared" si="0"/>
        <v>1.1764285714285712</v>
      </c>
      <c r="G17" s="12"/>
      <c r="H17" s="12"/>
    </row>
    <row r="18" spans="1:8" ht="12.75">
      <c r="A18" t="s">
        <v>550</v>
      </c>
      <c r="B18" s="16">
        <v>37.14</v>
      </c>
      <c r="C18" s="17">
        <v>0.27</v>
      </c>
      <c r="D18" s="17"/>
      <c r="E18" s="17">
        <v>0.5134</v>
      </c>
      <c r="F18" s="23">
        <f t="shared" si="0"/>
        <v>1.3755555555555554</v>
      </c>
      <c r="G18" s="12"/>
      <c r="H18" s="12"/>
    </row>
    <row r="19" spans="1:8" ht="12.75">
      <c r="A19" t="s">
        <v>551</v>
      </c>
      <c r="B19" s="16">
        <v>9.7</v>
      </c>
      <c r="C19" s="17">
        <v>0.17</v>
      </c>
      <c r="D19" s="17"/>
      <c r="E19" s="17">
        <v>0.6245</v>
      </c>
      <c r="F19" s="23">
        <f t="shared" si="0"/>
        <v>0.5705882352941175</v>
      </c>
      <c r="G19" s="12"/>
      <c r="H19" s="12"/>
    </row>
    <row r="20" spans="2:8" ht="12.75">
      <c r="B20" s="4"/>
      <c r="C20" s="4"/>
      <c r="D20" s="4"/>
      <c r="E20" s="4"/>
      <c r="F20" s="12"/>
      <c r="G20" s="12"/>
      <c r="H20" s="12"/>
    </row>
    <row r="21" spans="4:8" ht="12.75">
      <c r="D21" s="8"/>
      <c r="E21" s="12"/>
      <c r="F21" s="12"/>
      <c r="G21" s="12"/>
      <c r="H21" s="12"/>
    </row>
    <row r="22" spans="4:8" ht="12.75">
      <c r="D22" s="8"/>
      <c r="E22" s="12"/>
      <c r="F22" s="12"/>
      <c r="G22" s="12"/>
      <c r="H22" s="12"/>
    </row>
    <row r="23" spans="4:8" ht="12.75">
      <c r="D23" s="8"/>
      <c r="E23" s="12"/>
      <c r="F23" s="12"/>
      <c r="G23" s="12"/>
      <c r="H23" s="12"/>
    </row>
    <row r="24" spans="4:8" ht="12.75">
      <c r="D24" s="8"/>
      <c r="E24" s="12"/>
      <c r="F24" s="12"/>
      <c r="G24" s="12"/>
      <c r="H24" s="12"/>
    </row>
    <row r="25" spans="4:8" ht="12.75">
      <c r="D25" s="8"/>
      <c r="E25" s="12"/>
      <c r="F25" s="12"/>
      <c r="G25" s="12"/>
      <c r="H25" s="12"/>
    </row>
    <row r="26" spans="4:8" ht="12.75">
      <c r="D26" s="8"/>
      <c r="E26" s="12"/>
      <c r="F26" s="12"/>
      <c r="G26" s="12"/>
      <c r="H26" s="12"/>
    </row>
    <row r="27" spans="4:8" ht="12.75">
      <c r="D27" s="8"/>
      <c r="E27" s="12"/>
      <c r="F27" s="12"/>
      <c r="G27" s="12"/>
      <c r="H27" s="12"/>
    </row>
    <row r="28" spans="4:8" ht="12.75">
      <c r="D28" s="8"/>
      <c r="E28" s="12"/>
      <c r="F28" s="12"/>
      <c r="G28" s="12"/>
      <c r="H28" s="12"/>
    </row>
    <row r="29" spans="4:8" ht="12.75">
      <c r="D29" s="8"/>
      <c r="E29" s="12"/>
      <c r="F29" s="12"/>
      <c r="G29" s="12"/>
      <c r="H29" s="12"/>
    </row>
    <row r="30" spans="4:8" ht="12.75">
      <c r="D30" s="8"/>
      <c r="E30" s="12"/>
      <c r="F30" s="12"/>
      <c r="G30" s="12"/>
      <c r="H30" s="12"/>
    </row>
    <row r="31" spans="4:8" ht="12.75">
      <c r="D31" s="8"/>
      <c r="E31" s="12"/>
      <c r="F31" s="12"/>
      <c r="G31" s="12"/>
      <c r="H31" s="12"/>
    </row>
    <row r="32" spans="4:8" ht="12.75">
      <c r="D32" s="8"/>
      <c r="E32" s="12"/>
      <c r="F32" s="12"/>
      <c r="G32" s="12"/>
      <c r="H32" s="12"/>
    </row>
    <row r="33" spans="4:8" ht="12.75">
      <c r="D33" s="8"/>
      <c r="E33" s="12"/>
      <c r="F33" s="12"/>
      <c r="G33" s="12"/>
      <c r="H33" s="12"/>
    </row>
    <row r="34" spans="4:8" ht="12.75">
      <c r="D34" s="8"/>
      <c r="E34" s="12"/>
      <c r="F34" s="12"/>
      <c r="G34" s="12"/>
      <c r="H34" s="12"/>
    </row>
    <row r="35" spans="4:8" ht="12.75">
      <c r="D35" s="8"/>
      <c r="E35" s="12"/>
      <c r="F35" s="12"/>
      <c r="G35" s="12"/>
      <c r="H35" s="12"/>
    </row>
    <row r="36" spans="4:8" ht="12.75">
      <c r="D36" s="8"/>
      <c r="E36" s="12"/>
      <c r="F36" s="12"/>
      <c r="G36" s="12"/>
      <c r="H36" s="12"/>
    </row>
    <row r="37" spans="4:8" ht="12.75">
      <c r="D37" s="8"/>
      <c r="E37" s="12"/>
      <c r="F37" s="12"/>
      <c r="G37" s="12"/>
      <c r="H37" s="12"/>
    </row>
    <row r="38" spans="4:8" ht="12.75">
      <c r="D38" s="8"/>
      <c r="E38" s="12"/>
      <c r="F38" s="12"/>
      <c r="G38" s="12"/>
      <c r="H38" s="12"/>
    </row>
    <row r="39" spans="4:8" ht="12.75">
      <c r="D39" s="8"/>
      <c r="E39" s="12"/>
      <c r="F39" s="12"/>
      <c r="G39" s="12"/>
      <c r="H39" s="12"/>
    </row>
    <row r="40" spans="4:8" ht="12.75">
      <c r="D40" s="8"/>
      <c r="E40" s="12"/>
      <c r="F40" s="12"/>
      <c r="G40" s="12"/>
      <c r="H40" s="12"/>
    </row>
    <row r="41" spans="4:8" ht="12.75">
      <c r="D41" s="8"/>
      <c r="E41" s="12"/>
      <c r="F41" s="12"/>
      <c r="G41" s="12"/>
      <c r="H41" s="12"/>
    </row>
    <row r="42" spans="4:8" ht="12.75">
      <c r="D42" s="8"/>
      <c r="E42" s="12"/>
      <c r="F42" s="12"/>
      <c r="G42" s="12"/>
      <c r="H42" s="12"/>
    </row>
    <row r="43" spans="4:8" ht="12.75">
      <c r="D43" s="8"/>
      <c r="E43" s="12"/>
      <c r="F43" s="12"/>
      <c r="G43" s="12"/>
      <c r="H43" s="12"/>
    </row>
    <row r="44" spans="4:8" ht="12.75">
      <c r="D44" s="8"/>
      <c r="E44" s="12"/>
      <c r="F44" s="12"/>
      <c r="G44" s="12"/>
      <c r="H44" s="12"/>
    </row>
    <row r="45" spans="4:8" ht="12.75">
      <c r="D45" s="8"/>
      <c r="E45" s="12"/>
      <c r="F45" s="12"/>
      <c r="G45" s="12"/>
      <c r="H45" s="12"/>
    </row>
    <row r="46" spans="4:8" ht="12.75">
      <c r="D46" s="8"/>
      <c r="E46" s="12"/>
      <c r="F46" s="12"/>
      <c r="G46" s="12"/>
      <c r="H46" s="12"/>
    </row>
    <row r="47" spans="4:8" ht="12.75">
      <c r="D47" s="8"/>
      <c r="E47" s="12"/>
      <c r="F47" s="12"/>
      <c r="G47" s="12"/>
      <c r="H47" s="12"/>
    </row>
    <row r="48" spans="4:8" ht="12.75">
      <c r="D48" s="8"/>
      <c r="E48" s="12"/>
      <c r="F48" s="12"/>
      <c r="G48" s="12"/>
      <c r="H48" s="12"/>
    </row>
    <row r="49" spans="4:8" ht="12.75">
      <c r="D49" s="8"/>
      <c r="E49" s="12"/>
      <c r="F49" s="12"/>
      <c r="G49" s="12"/>
      <c r="H49" s="12"/>
    </row>
    <row r="50" spans="4:8" ht="12.75">
      <c r="D50" s="8"/>
      <c r="E50" s="12"/>
      <c r="F50" s="12"/>
      <c r="G50" s="12"/>
      <c r="H50" s="12"/>
    </row>
    <row r="51" spans="4:8" ht="12.75">
      <c r="D51" s="8"/>
      <c r="E51" s="12"/>
      <c r="F51" s="12"/>
      <c r="G51" s="12"/>
      <c r="H51" s="12"/>
    </row>
    <row r="52" spans="4:8" ht="12.75">
      <c r="D52" s="8"/>
      <c r="E52" s="12"/>
      <c r="F52" s="12"/>
      <c r="G52" s="12"/>
      <c r="H52" s="12"/>
    </row>
    <row r="53" spans="4:8" ht="12.75">
      <c r="D53" s="8"/>
      <c r="E53" s="12"/>
      <c r="F53" s="12"/>
      <c r="G53" s="12"/>
      <c r="H53" s="12"/>
    </row>
    <row r="54" spans="4:8" ht="12.75">
      <c r="D54" s="8"/>
      <c r="E54" s="12"/>
      <c r="F54" s="12"/>
      <c r="G54" s="12"/>
      <c r="H54" s="12"/>
    </row>
    <row r="55" spans="4:8" ht="12.75">
      <c r="D55" s="8"/>
      <c r="E55" s="12"/>
      <c r="F55" s="12"/>
      <c r="G55" s="12"/>
      <c r="H55" s="12"/>
    </row>
    <row r="56" spans="4:8" ht="12.75">
      <c r="D56" s="8"/>
      <c r="E56" s="12"/>
      <c r="F56" s="12"/>
      <c r="G56" s="12"/>
      <c r="H56" s="12"/>
    </row>
    <row r="57" spans="4:8" ht="12.75">
      <c r="D57" s="8"/>
      <c r="E57" s="12"/>
      <c r="F57" s="12"/>
      <c r="G57" s="12"/>
      <c r="H57" s="12"/>
    </row>
    <row r="58" spans="4:8" ht="12.75">
      <c r="D58" s="8"/>
      <c r="E58" s="12"/>
      <c r="F58" s="12"/>
      <c r="G58" s="12"/>
      <c r="H58" s="12"/>
    </row>
    <row r="59" spans="4:8" ht="12.75">
      <c r="D59" s="8"/>
      <c r="E59" s="12"/>
      <c r="F59" s="12"/>
      <c r="G59" s="12"/>
      <c r="H59" s="12"/>
    </row>
    <row r="60" spans="4:8" ht="12.75">
      <c r="D60" s="8"/>
      <c r="E60" s="12"/>
      <c r="F60" s="12"/>
      <c r="G60" s="12"/>
      <c r="H60" s="12"/>
    </row>
    <row r="61" spans="4:8" ht="12.75">
      <c r="D61" s="8"/>
      <c r="E61" s="12"/>
      <c r="F61" s="12"/>
      <c r="G61" s="12"/>
      <c r="H61" s="12"/>
    </row>
    <row r="62" spans="4:8" ht="12.75">
      <c r="D62" s="8"/>
      <c r="E62" s="12"/>
      <c r="F62" s="12"/>
      <c r="G62" s="12"/>
      <c r="H62" s="12"/>
    </row>
    <row r="63" spans="4:8" ht="12.75">
      <c r="D63" s="8"/>
      <c r="E63" s="12"/>
      <c r="F63" s="12"/>
      <c r="G63" s="12"/>
      <c r="H63" s="12"/>
    </row>
    <row r="64" spans="4:8" ht="12.75">
      <c r="D64" s="8"/>
      <c r="E64" s="12"/>
      <c r="F64" s="12"/>
      <c r="G64" s="12"/>
      <c r="H64" s="12"/>
    </row>
    <row r="65" spans="4:8" ht="12.75">
      <c r="D65" s="8"/>
      <c r="E65" s="12"/>
      <c r="F65" s="12"/>
      <c r="G65" s="12"/>
      <c r="H65" s="12"/>
    </row>
    <row r="66" spans="4:8" ht="12.75">
      <c r="D66" s="8"/>
      <c r="E66" s="12"/>
      <c r="F66" s="12"/>
      <c r="G66" s="12"/>
      <c r="H66" s="12"/>
    </row>
    <row r="67" spans="4:8" ht="12.75">
      <c r="D67" s="8"/>
      <c r="E67" s="12"/>
      <c r="F67" s="12"/>
      <c r="G67" s="12"/>
      <c r="H67" s="12"/>
    </row>
    <row r="68" spans="4:8" ht="12.75">
      <c r="D68" s="8"/>
      <c r="E68" s="12"/>
      <c r="F68" s="12"/>
      <c r="G68" s="12"/>
      <c r="H68" s="12"/>
    </row>
    <row r="69" spans="4:8" ht="12.75">
      <c r="D69" s="8"/>
      <c r="E69" s="12"/>
      <c r="F69" s="12"/>
      <c r="G69" s="12"/>
      <c r="H69" s="12"/>
    </row>
    <row r="70" spans="4:8" ht="12.75">
      <c r="D70" s="8"/>
      <c r="E70" s="12"/>
      <c r="F70" s="12"/>
      <c r="G70" s="12"/>
      <c r="H70" s="12"/>
    </row>
    <row r="71" spans="4:8" ht="12.75">
      <c r="D71" s="8"/>
      <c r="E71" s="12"/>
      <c r="F71" s="12"/>
      <c r="G71" s="12"/>
      <c r="H71" s="12"/>
    </row>
    <row r="72" spans="4:8" ht="12.75">
      <c r="D72" s="8"/>
      <c r="E72" s="12"/>
      <c r="F72" s="12"/>
      <c r="G72" s="12"/>
      <c r="H72" s="12"/>
    </row>
    <row r="73" spans="4:8" ht="12.75">
      <c r="D73" s="8"/>
      <c r="E73" s="12"/>
      <c r="F73" s="12"/>
      <c r="G73" s="12"/>
      <c r="H73" s="12"/>
    </row>
    <row r="74" spans="4:8" ht="12.75">
      <c r="D74" s="8"/>
      <c r="E74" s="12"/>
      <c r="F74" s="12"/>
      <c r="G74" s="12"/>
      <c r="H74" s="12"/>
    </row>
    <row r="75" spans="4:8" ht="12.75">
      <c r="D75" s="8"/>
      <c r="E75" s="12"/>
      <c r="F75" s="12"/>
      <c r="G75" s="12"/>
      <c r="H75" s="12"/>
    </row>
    <row r="76" spans="4:8" ht="12.75">
      <c r="D76" s="8"/>
      <c r="E76" s="12"/>
      <c r="F76" s="12"/>
      <c r="G76" s="12"/>
      <c r="H76" s="12"/>
    </row>
    <row r="77" spans="4:8" ht="12.75">
      <c r="D77" s="8"/>
      <c r="E77" s="12"/>
      <c r="F77" s="12"/>
      <c r="G77" s="12"/>
      <c r="H77" s="12"/>
    </row>
    <row r="78" spans="4:8" ht="12.75">
      <c r="D78" s="8"/>
      <c r="E78" s="12"/>
      <c r="F78" s="12"/>
      <c r="G78" s="12"/>
      <c r="H78" s="12"/>
    </row>
    <row r="79" spans="4:8" ht="12.75">
      <c r="D79" s="8"/>
      <c r="E79" s="12"/>
      <c r="F79" s="12"/>
      <c r="G79" s="12"/>
      <c r="H79" s="12"/>
    </row>
    <row r="80" spans="4:8" ht="12.75">
      <c r="D80" s="8"/>
      <c r="E80" s="12"/>
      <c r="F80" s="12"/>
      <c r="G80" s="12"/>
      <c r="H80" s="12"/>
    </row>
    <row r="81" spans="4:8" ht="12.75">
      <c r="D81" s="8"/>
      <c r="E81" s="12"/>
      <c r="F81" s="12"/>
      <c r="G81" s="12"/>
      <c r="H81" s="12"/>
    </row>
    <row r="82" spans="4:8" ht="12.75">
      <c r="D82" s="8"/>
      <c r="E82" s="12"/>
      <c r="F82" s="12"/>
      <c r="G82" s="12"/>
      <c r="H82" s="12"/>
    </row>
    <row r="83" spans="4:8" ht="12.75">
      <c r="D83" s="8"/>
      <c r="E83" s="12"/>
      <c r="F83" s="12"/>
      <c r="G83" s="12"/>
      <c r="H83" s="12"/>
    </row>
    <row r="84" spans="4:8" ht="12.75">
      <c r="D84" s="8"/>
      <c r="E84" s="12"/>
      <c r="F84" s="12"/>
      <c r="G84" s="12"/>
      <c r="H84" s="12"/>
    </row>
    <row r="85" spans="4:8" ht="12.75">
      <c r="D85" s="8"/>
      <c r="E85" s="12"/>
      <c r="F85" s="12"/>
      <c r="G85" s="12"/>
      <c r="H85" s="12"/>
    </row>
    <row r="86" spans="4:8" ht="12.75">
      <c r="D86" s="8"/>
      <c r="E86" s="12"/>
      <c r="F86" s="12"/>
      <c r="G86" s="12"/>
      <c r="H86" s="12"/>
    </row>
    <row r="87" spans="4:8" ht="12.75">
      <c r="D87" s="8"/>
      <c r="E87" s="12"/>
      <c r="F87" s="12"/>
      <c r="G87" s="12"/>
      <c r="H87" s="12"/>
    </row>
    <row r="88" spans="4:8" ht="12.75">
      <c r="D88" s="8"/>
      <c r="E88" s="12"/>
      <c r="F88" s="12"/>
      <c r="G88" s="12"/>
      <c r="H88" s="12"/>
    </row>
    <row r="89" spans="4:8" ht="12.75">
      <c r="D89" s="8"/>
      <c r="E89" s="12"/>
      <c r="F89" s="12"/>
      <c r="G89" s="12"/>
      <c r="H89" s="12"/>
    </row>
    <row r="90" spans="4:8" ht="12.75">
      <c r="D90" s="8"/>
      <c r="E90" s="12"/>
      <c r="F90" s="12"/>
      <c r="G90" s="12"/>
      <c r="H90" s="12"/>
    </row>
    <row r="91" spans="4:8" ht="12.75">
      <c r="D91" s="8"/>
      <c r="E91" s="12"/>
      <c r="F91" s="12"/>
      <c r="G91" s="12"/>
      <c r="H91" s="12"/>
    </row>
    <row r="92" spans="4:8" ht="12.75">
      <c r="D92" s="8"/>
      <c r="E92" s="12"/>
      <c r="F92" s="12"/>
      <c r="G92" s="12"/>
      <c r="H92" s="12"/>
    </row>
    <row r="93" spans="4:8" ht="12.75">
      <c r="D93" s="8"/>
      <c r="E93" s="12"/>
      <c r="F93" s="12"/>
      <c r="G93" s="12"/>
      <c r="H93" s="12"/>
    </row>
    <row r="94" spans="4:8" ht="12.75">
      <c r="D94" s="8"/>
      <c r="E94" s="12"/>
      <c r="F94" s="12"/>
      <c r="G94" s="12"/>
      <c r="H94" s="12"/>
    </row>
    <row r="95" spans="4:8" ht="12.75">
      <c r="D95" s="8"/>
      <c r="E95" s="12"/>
      <c r="F95" s="12"/>
      <c r="G95" s="12"/>
      <c r="H95" s="12"/>
    </row>
    <row r="96" spans="4:8" ht="12.75">
      <c r="D96" s="8"/>
      <c r="E96" s="12"/>
      <c r="F96" s="12"/>
      <c r="G96" s="12"/>
      <c r="H96" s="12"/>
    </row>
    <row r="97" spans="4:8" ht="12.75">
      <c r="D97" s="8"/>
      <c r="E97" s="12"/>
      <c r="F97" s="12"/>
      <c r="G97" s="12"/>
      <c r="H97" s="12"/>
    </row>
    <row r="98" spans="4:8" ht="12.75">
      <c r="D98" s="8"/>
      <c r="E98" s="12"/>
      <c r="F98" s="12"/>
      <c r="G98" s="12"/>
      <c r="H98" s="12"/>
    </row>
    <row r="99" spans="4:8" ht="12.75">
      <c r="D99" s="8"/>
      <c r="E99" s="12"/>
      <c r="F99" s="12"/>
      <c r="G99" s="12"/>
      <c r="H99" s="12"/>
    </row>
    <row r="100" spans="4:8" ht="12.75">
      <c r="D100" s="8"/>
      <c r="E100" s="12"/>
      <c r="F100" s="12"/>
      <c r="G100" s="12"/>
      <c r="H100" s="12"/>
    </row>
    <row r="101" spans="4:8" ht="12.75">
      <c r="D101" s="8"/>
      <c r="E101" s="12"/>
      <c r="F101" s="12"/>
      <c r="G101" s="12"/>
      <c r="H101" s="12"/>
    </row>
    <row r="102" spans="4:8" ht="12.75">
      <c r="D102" s="8"/>
      <c r="E102" s="12"/>
      <c r="F102" s="12"/>
      <c r="G102" s="12"/>
      <c r="H102" s="12"/>
    </row>
    <row r="103" spans="4:8" ht="12.75">
      <c r="D103" s="8"/>
      <c r="E103" s="12"/>
      <c r="F103" s="12"/>
      <c r="G103" s="12"/>
      <c r="H103" s="12"/>
    </row>
    <row r="104" spans="4:8" ht="12.75">
      <c r="D104" s="8"/>
      <c r="E104" s="12"/>
      <c r="F104" s="12"/>
      <c r="G104" s="12"/>
      <c r="H104" s="12"/>
    </row>
    <row r="105" spans="4:8" ht="12.75">
      <c r="D105" s="8"/>
      <c r="E105" s="12"/>
      <c r="F105" s="12"/>
      <c r="G105" s="12"/>
      <c r="H105" s="12"/>
    </row>
    <row r="106" spans="4:8" ht="12.75">
      <c r="D106" s="8"/>
      <c r="E106" s="12"/>
      <c r="F106" s="12"/>
      <c r="G106" s="12"/>
      <c r="H106" s="12"/>
    </row>
    <row r="107" spans="4:8" ht="12.75">
      <c r="D107" s="8"/>
      <c r="E107" s="12"/>
      <c r="F107" s="12"/>
      <c r="G107" s="12"/>
      <c r="H107" s="12"/>
    </row>
    <row r="108" spans="4:8" ht="12.75">
      <c r="D108" s="8"/>
      <c r="E108" s="12"/>
      <c r="F108" s="12"/>
      <c r="G108" s="12"/>
      <c r="H108" s="12"/>
    </row>
    <row r="109" spans="4:8" ht="12.75">
      <c r="D109" s="8"/>
      <c r="E109" s="12"/>
      <c r="F109" s="12"/>
      <c r="G109" s="12"/>
      <c r="H109" s="12"/>
    </row>
    <row r="110" spans="4:8" ht="12.75">
      <c r="D110" s="8"/>
      <c r="E110" s="12"/>
      <c r="F110" s="12"/>
      <c r="G110" s="12"/>
      <c r="H110" s="12"/>
    </row>
    <row r="111" spans="4:8" ht="12.75">
      <c r="D111" s="8"/>
      <c r="E111" s="12"/>
      <c r="F111" s="12"/>
      <c r="G111" s="12"/>
      <c r="H111" s="12"/>
    </row>
    <row r="112" spans="4:8" ht="12.75">
      <c r="D112" s="8"/>
      <c r="E112" s="12"/>
      <c r="F112" s="12"/>
      <c r="G112" s="12"/>
      <c r="H112" s="12"/>
    </row>
    <row r="113" spans="4:8" ht="12.75">
      <c r="D113" s="8"/>
      <c r="E113" s="12"/>
      <c r="F113" s="12"/>
      <c r="G113" s="12"/>
      <c r="H113" s="12"/>
    </row>
    <row r="114" spans="4:8" ht="12.75">
      <c r="D114" s="8"/>
      <c r="E114" s="12"/>
      <c r="F114" s="12"/>
      <c r="G114" s="12"/>
      <c r="H114" s="12"/>
    </row>
    <row r="115" spans="4:8" ht="12.75">
      <c r="D115" s="8"/>
      <c r="E115" s="12"/>
      <c r="F115" s="12"/>
      <c r="G115" s="12"/>
      <c r="H115" s="12"/>
    </row>
    <row r="116" spans="4:8" ht="12.75">
      <c r="D116" s="8"/>
      <c r="E116" s="12"/>
      <c r="F116" s="12"/>
      <c r="G116" s="12"/>
      <c r="H116" s="12"/>
    </row>
    <row r="117" spans="4:8" ht="12.75">
      <c r="D117" s="8"/>
      <c r="E117" s="12"/>
      <c r="F117" s="12"/>
      <c r="G117" s="12"/>
      <c r="H117" s="12"/>
    </row>
    <row r="118" spans="4:8" ht="12.75">
      <c r="D118" s="8"/>
      <c r="E118" s="12"/>
      <c r="F118" s="12"/>
      <c r="G118" s="12"/>
      <c r="H118" s="12"/>
    </row>
    <row r="119" spans="4:8" ht="12.75">
      <c r="D119" s="8"/>
      <c r="E119" s="12"/>
      <c r="F119" s="12"/>
      <c r="G119" s="12"/>
      <c r="H119" s="12"/>
    </row>
    <row r="120" spans="4:8" ht="12.75">
      <c r="D120" s="8"/>
      <c r="E120" s="12"/>
      <c r="F120" s="12"/>
      <c r="G120" s="12"/>
      <c r="H120" s="12"/>
    </row>
    <row r="121" spans="4:8" ht="12.75">
      <c r="D121" s="8"/>
      <c r="E121" s="12"/>
      <c r="F121" s="12"/>
      <c r="G121" s="12"/>
      <c r="H121" s="12"/>
    </row>
    <row r="122" spans="1:8" ht="12.75">
      <c r="A122" s="1"/>
      <c r="D122" s="8"/>
      <c r="E122" s="12"/>
      <c r="F122" s="12"/>
      <c r="G122" s="12"/>
      <c r="H122" s="12"/>
    </row>
    <row r="123" spans="4:8" ht="12.75">
      <c r="D123" s="8"/>
      <c r="E123" s="12"/>
      <c r="F123" s="12"/>
      <c r="G123" s="12"/>
      <c r="H123" s="12"/>
    </row>
    <row r="124" spans="4:8" ht="12.75">
      <c r="D124" s="8"/>
      <c r="E124" s="12"/>
      <c r="F124" s="12"/>
      <c r="G124" s="12"/>
      <c r="H124" s="12"/>
    </row>
    <row r="125" spans="4:8" ht="12.75">
      <c r="D125" s="8"/>
      <c r="E125" s="12"/>
      <c r="F125" s="12"/>
      <c r="G125" s="12"/>
      <c r="H125" s="12"/>
    </row>
    <row r="126" spans="4:8" ht="12.75">
      <c r="D126" s="8"/>
      <c r="E126" s="12"/>
      <c r="F126" s="12"/>
      <c r="G126" s="12"/>
      <c r="H126" s="12"/>
    </row>
    <row r="127" spans="4:8" ht="12.75">
      <c r="D127" s="8"/>
      <c r="E127" s="12"/>
      <c r="F127" s="12"/>
      <c r="G127" s="12"/>
      <c r="H127" s="12"/>
    </row>
    <row r="128" spans="4:8" ht="12.75">
      <c r="D128" s="8"/>
      <c r="E128" s="12"/>
      <c r="F128" s="12"/>
      <c r="G128" s="12"/>
      <c r="H128" s="12"/>
    </row>
    <row r="129" spans="4:8" ht="12.75">
      <c r="D129" s="8"/>
      <c r="E129" s="12"/>
      <c r="F129" s="12"/>
      <c r="G129" s="12"/>
      <c r="H129" s="12"/>
    </row>
    <row r="130" spans="4:8" ht="12.75">
      <c r="D130" s="8"/>
      <c r="E130" s="12"/>
      <c r="F130" s="12"/>
      <c r="G130" s="12"/>
      <c r="H130" s="12"/>
    </row>
    <row r="131" spans="4:8" ht="12.75">
      <c r="D131" s="8"/>
      <c r="E131" s="12"/>
      <c r="F131" s="12"/>
      <c r="G131" s="12"/>
      <c r="H131" s="12"/>
    </row>
    <row r="132" spans="4:8" ht="12.75">
      <c r="D132" s="8"/>
      <c r="E132" s="12"/>
      <c r="F132" s="12"/>
      <c r="G132" s="12"/>
      <c r="H132" s="12"/>
    </row>
    <row r="133" spans="4:8" ht="12.75">
      <c r="D133" s="8"/>
      <c r="E133" s="12"/>
      <c r="F133" s="12"/>
      <c r="G133" s="12"/>
      <c r="H133" s="12"/>
    </row>
    <row r="134" spans="4:8" ht="12.75">
      <c r="D134" s="8"/>
      <c r="E134" s="12"/>
      <c r="F134" s="12"/>
      <c r="G134" s="12"/>
      <c r="H134" s="12"/>
    </row>
    <row r="135" spans="4:8" ht="12.75">
      <c r="D135" s="8"/>
      <c r="E135" s="12"/>
      <c r="F135" s="12"/>
      <c r="G135" s="12"/>
      <c r="H135" s="12"/>
    </row>
    <row r="136" spans="4:8" ht="12.75">
      <c r="D136" s="8"/>
      <c r="E136" s="12"/>
      <c r="F136" s="12"/>
      <c r="G136" s="12"/>
      <c r="H136" s="12"/>
    </row>
    <row r="137" spans="4:8" ht="12.75">
      <c r="D137" s="8"/>
      <c r="E137" s="12"/>
      <c r="F137" s="12"/>
      <c r="G137" s="12"/>
      <c r="H137" s="12"/>
    </row>
    <row r="138" spans="4:8" ht="12.75">
      <c r="D138" s="8"/>
      <c r="E138" s="12"/>
      <c r="F138" s="12"/>
      <c r="G138" s="12"/>
      <c r="H138" s="12"/>
    </row>
    <row r="139" spans="4:8" ht="12.75">
      <c r="D139" s="8"/>
      <c r="E139" s="12"/>
      <c r="F139" s="12"/>
      <c r="G139" s="12"/>
      <c r="H139" s="12"/>
    </row>
    <row r="140" spans="4:8" ht="12.75">
      <c r="D140" s="8"/>
      <c r="E140" s="12"/>
      <c r="F140" s="12"/>
      <c r="G140" s="12"/>
      <c r="H140" s="12"/>
    </row>
    <row r="141" spans="4:8" ht="12.75">
      <c r="D141" s="8"/>
      <c r="E141" s="12"/>
      <c r="F141" s="12"/>
      <c r="G141" s="12"/>
      <c r="H141" s="12"/>
    </row>
    <row r="142" spans="4:8" ht="12.75">
      <c r="D142" s="8"/>
      <c r="E142" s="12"/>
      <c r="F142" s="12"/>
      <c r="G142" s="12"/>
      <c r="H142" s="12"/>
    </row>
    <row r="143" spans="4:8" ht="12.75">
      <c r="D143" s="8"/>
      <c r="E143" s="12"/>
      <c r="F143" s="12"/>
      <c r="G143" s="12"/>
      <c r="H143" s="12"/>
    </row>
    <row r="144" spans="4:8" ht="12.75">
      <c r="D144" s="8"/>
      <c r="E144" s="12"/>
      <c r="F144" s="12"/>
      <c r="G144" s="12"/>
      <c r="H144" s="12"/>
    </row>
    <row r="145" spans="4:8" ht="12.75">
      <c r="D145" s="8"/>
      <c r="E145" s="12"/>
      <c r="F145" s="12"/>
      <c r="G145" s="12"/>
      <c r="H145" s="12"/>
    </row>
    <row r="146" spans="4:8" ht="12.75">
      <c r="D146" s="8"/>
      <c r="E146" s="12"/>
      <c r="F146" s="12"/>
      <c r="G146" s="12"/>
      <c r="H146" s="12"/>
    </row>
    <row r="147" spans="4:8" ht="12.75">
      <c r="D147" s="8"/>
      <c r="E147" s="12"/>
      <c r="F147" s="12"/>
      <c r="G147" s="12"/>
      <c r="H147" s="12"/>
    </row>
    <row r="148" spans="4:8" ht="12.75">
      <c r="D148" s="8"/>
      <c r="E148" s="12"/>
      <c r="F148" s="12"/>
      <c r="G148" s="12"/>
      <c r="H148" s="12"/>
    </row>
    <row r="149" spans="4:8" ht="12.75">
      <c r="D149" s="8"/>
      <c r="E149" s="12"/>
      <c r="F149" s="12"/>
      <c r="G149" s="12"/>
      <c r="H149" s="12"/>
    </row>
    <row r="150" spans="4:8" ht="12.75">
      <c r="D150" s="8"/>
      <c r="E150" s="12"/>
      <c r="F150" s="12"/>
      <c r="G150" s="12"/>
      <c r="H150" s="12"/>
    </row>
    <row r="151" spans="4:8" ht="12.75">
      <c r="D151" s="8"/>
      <c r="E151" s="12"/>
      <c r="F151" s="12"/>
      <c r="G151" s="12"/>
      <c r="H151" s="12"/>
    </row>
    <row r="152" spans="4:8" ht="12.75">
      <c r="D152" s="8"/>
      <c r="E152" s="12"/>
      <c r="F152" s="12"/>
      <c r="G152" s="12"/>
      <c r="H152" s="12"/>
    </row>
    <row r="153" spans="4:8" ht="12.75">
      <c r="D153" s="8"/>
      <c r="E153" s="12"/>
      <c r="F153" s="12"/>
      <c r="G153" s="12"/>
      <c r="H153" s="12"/>
    </row>
    <row r="154" spans="4:8" ht="12.75">
      <c r="D154" s="8"/>
      <c r="E154" s="12"/>
      <c r="F154" s="12"/>
      <c r="G154" s="12"/>
      <c r="H154" s="12"/>
    </row>
    <row r="155" spans="4:8" ht="12.75">
      <c r="D155" s="8"/>
      <c r="E155" s="12"/>
      <c r="F155" s="12"/>
      <c r="G155" s="12"/>
      <c r="H155" s="12"/>
    </row>
    <row r="156" spans="4:8" ht="12.75">
      <c r="D156" s="8"/>
      <c r="E156" s="12"/>
      <c r="F156" s="12"/>
      <c r="G156" s="12"/>
      <c r="H156" s="12"/>
    </row>
    <row r="157" spans="4:8" ht="12.75">
      <c r="D157" s="8"/>
      <c r="E157" s="12"/>
      <c r="F157" s="12"/>
      <c r="G157" s="12"/>
      <c r="H157" s="12"/>
    </row>
    <row r="158" spans="4:8" ht="12.75">
      <c r="D158" s="8"/>
      <c r="E158" s="12"/>
      <c r="F158" s="12"/>
      <c r="G158" s="12"/>
      <c r="H158" s="12"/>
    </row>
    <row r="159" spans="4:8" ht="12.75">
      <c r="D159" s="8"/>
      <c r="E159" s="12"/>
      <c r="F159" s="12"/>
      <c r="G159" s="12"/>
      <c r="H159" s="12"/>
    </row>
    <row r="160" spans="4:8" ht="12.75">
      <c r="D160" s="8"/>
      <c r="E160" s="12"/>
      <c r="F160" s="12"/>
      <c r="G160" s="12"/>
      <c r="H160" s="12"/>
    </row>
    <row r="161" spans="4:8" ht="12.75">
      <c r="D161" s="8"/>
      <c r="E161" s="12"/>
      <c r="F161" s="12"/>
      <c r="G161" s="12"/>
      <c r="H161" s="12"/>
    </row>
    <row r="162" spans="4:8" ht="12.75">
      <c r="D162" s="8"/>
      <c r="E162" s="12"/>
      <c r="F162" s="12"/>
      <c r="G162" s="12"/>
      <c r="H162" s="12"/>
    </row>
    <row r="163" spans="4:8" ht="12.75">
      <c r="D163" s="8"/>
      <c r="E163" s="12"/>
      <c r="F163" s="12"/>
      <c r="G163" s="12"/>
      <c r="H163" s="12"/>
    </row>
    <row r="164" spans="4:8" ht="12.75">
      <c r="D164" s="8"/>
      <c r="E164" s="12"/>
      <c r="F164" s="12"/>
      <c r="G164" s="12"/>
      <c r="H164" s="12"/>
    </row>
    <row r="165" spans="4:8" ht="12.75">
      <c r="D165" s="8"/>
      <c r="E165" s="12"/>
      <c r="F165" s="12"/>
      <c r="G165" s="12"/>
      <c r="H165" s="12"/>
    </row>
    <row r="166" spans="4:8" ht="12.75">
      <c r="D166" s="8"/>
      <c r="E166" s="12"/>
      <c r="F166" s="12"/>
      <c r="G166" s="12"/>
      <c r="H166" s="12"/>
    </row>
    <row r="167" spans="4:8" ht="12.75">
      <c r="D167" s="8"/>
      <c r="E167" s="12"/>
      <c r="F167" s="12"/>
      <c r="G167" s="12"/>
      <c r="H167" s="12"/>
    </row>
    <row r="168" spans="4:8" ht="12.75">
      <c r="D168" s="8"/>
      <c r="E168" s="12"/>
      <c r="F168" s="12"/>
      <c r="G168" s="12"/>
      <c r="H168" s="12"/>
    </row>
    <row r="169" spans="4:8" ht="12.75">
      <c r="D169" s="8"/>
      <c r="E169" s="12"/>
      <c r="F169" s="12"/>
      <c r="G169" s="12"/>
      <c r="H169" s="12"/>
    </row>
    <row r="170" spans="4:8" ht="12.75">
      <c r="D170" s="8"/>
      <c r="E170" s="12"/>
      <c r="F170" s="12"/>
      <c r="G170" s="12"/>
      <c r="H170" s="12"/>
    </row>
    <row r="171" spans="4:8" ht="12.75">
      <c r="D171" s="8"/>
      <c r="E171" s="12"/>
      <c r="F171" s="12"/>
      <c r="G171" s="12"/>
      <c r="H171" s="12"/>
    </row>
    <row r="172" spans="4:8" ht="12.75">
      <c r="D172" s="8"/>
      <c r="E172" s="12"/>
      <c r="F172" s="12"/>
      <c r="G172" s="12"/>
      <c r="H172" s="12"/>
    </row>
    <row r="173" spans="4:8" ht="12.75">
      <c r="D173" s="8"/>
      <c r="E173" s="12"/>
      <c r="F173" s="12"/>
      <c r="G173" s="12"/>
      <c r="H173" s="12"/>
    </row>
    <row r="174" spans="4:8" ht="12.75">
      <c r="D174" s="8"/>
      <c r="E174" s="12"/>
      <c r="F174" s="12"/>
      <c r="G174" s="12"/>
      <c r="H174" s="12"/>
    </row>
    <row r="175" spans="4:8" ht="12.75">
      <c r="D175" s="8"/>
      <c r="E175" s="12"/>
      <c r="F175" s="12"/>
      <c r="G175" s="12"/>
      <c r="H175" s="12"/>
    </row>
    <row r="176" spans="4:8" ht="12.75">
      <c r="D176" s="8"/>
      <c r="E176" s="12"/>
      <c r="F176" s="12"/>
      <c r="G176" s="12"/>
      <c r="H176" s="12"/>
    </row>
    <row r="177" spans="4:8" ht="12.75">
      <c r="D177" s="8"/>
      <c r="E177" s="12"/>
      <c r="F177" s="12"/>
      <c r="G177" s="12"/>
      <c r="H177" s="12"/>
    </row>
    <row r="178" spans="4:8" ht="12.75">
      <c r="D178" s="8"/>
      <c r="E178" s="12"/>
      <c r="F178" s="12"/>
      <c r="G178" s="12"/>
      <c r="H178" s="12"/>
    </row>
    <row r="179" spans="4:8" ht="12.75">
      <c r="D179" s="8"/>
      <c r="E179" s="12"/>
      <c r="F179" s="12"/>
      <c r="G179" s="12"/>
      <c r="H179" s="12"/>
    </row>
    <row r="180" spans="4:8" ht="12.75">
      <c r="D180" s="8"/>
      <c r="E180" s="12"/>
      <c r="F180" s="12"/>
      <c r="G180" s="12"/>
      <c r="H180" s="12"/>
    </row>
    <row r="181" spans="4:8" ht="12.75">
      <c r="D181" s="8"/>
      <c r="E181" s="12"/>
      <c r="F181" s="12"/>
      <c r="G181" s="12"/>
      <c r="H181" s="12"/>
    </row>
    <row r="182" spans="4:8" ht="12.75">
      <c r="D182" s="8"/>
      <c r="E182" s="12"/>
      <c r="F182" s="12"/>
      <c r="G182" s="12"/>
      <c r="H182" s="12"/>
    </row>
    <row r="183" spans="4:8" ht="12.75">
      <c r="D183" s="8"/>
      <c r="E183" s="12"/>
      <c r="F183" s="12"/>
      <c r="G183" s="12"/>
      <c r="H183" s="12"/>
    </row>
    <row r="184" spans="4:8" ht="12.75">
      <c r="D184" s="8"/>
      <c r="E184" s="12"/>
      <c r="F184" s="12"/>
      <c r="G184" s="12"/>
      <c r="H184" s="12"/>
    </row>
    <row r="185" spans="4:8" ht="12.75">
      <c r="D185" s="8"/>
      <c r="E185" s="12"/>
      <c r="F185" s="12"/>
      <c r="G185" s="12"/>
      <c r="H185" s="12"/>
    </row>
    <row r="186" spans="4:8" ht="12.75">
      <c r="D186" s="8"/>
      <c r="E186" s="12"/>
      <c r="F186" s="12"/>
      <c r="G186" s="12"/>
      <c r="H186" s="12"/>
    </row>
    <row r="187" spans="4:8" ht="12.75">
      <c r="D187" s="8"/>
      <c r="E187" s="12"/>
      <c r="F187" s="12"/>
      <c r="G187" s="12"/>
      <c r="H187" s="12"/>
    </row>
    <row r="188" spans="4:8" ht="12.75">
      <c r="D188" s="8"/>
      <c r="E188" s="12"/>
      <c r="F188" s="12"/>
      <c r="G188" s="12"/>
      <c r="H188" s="12"/>
    </row>
    <row r="189" spans="4:8" ht="12.75">
      <c r="D189" s="8"/>
      <c r="E189" s="12"/>
      <c r="F189" s="12"/>
      <c r="G189" s="12"/>
      <c r="H189" s="12"/>
    </row>
    <row r="190" spans="4:8" ht="12.75">
      <c r="D190" s="8"/>
      <c r="E190" s="12"/>
      <c r="F190" s="12"/>
      <c r="G190" s="12"/>
      <c r="H190" s="12"/>
    </row>
    <row r="191" spans="4:8" ht="12.75">
      <c r="D191" s="8"/>
      <c r="E191" s="12"/>
      <c r="F191" s="12"/>
      <c r="G191" s="12"/>
      <c r="H191" s="12"/>
    </row>
    <row r="192" spans="4:8" ht="12.75">
      <c r="D192" s="8"/>
      <c r="E192" s="12"/>
      <c r="F192" s="12"/>
      <c r="G192" s="12"/>
      <c r="H192" s="12"/>
    </row>
    <row r="193" spans="4:8" ht="12.75">
      <c r="D193" s="8"/>
      <c r="E193" s="12"/>
      <c r="F193" s="12"/>
      <c r="G193" s="12"/>
      <c r="H193" s="12"/>
    </row>
    <row r="194" spans="4:8" ht="12.75">
      <c r="D194" s="8"/>
      <c r="E194" s="12"/>
      <c r="F194" s="12"/>
      <c r="G194" s="12"/>
      <c r="H194" s="12"/>
    </row>
    <row r="195" spans="4:8" ht="12.75">
      <c r="D195" s="8"/>
      <c r="E195" s="12"/>
      <c r="F195" s="12"/>
      <c r="G195" s="12"/>
      <c r="H195" s="12"/>
    </row>
    <row r="196" spans="4:8" ht="12.75">
      <c r="D196" s="8"/>
      <c r="E196" s="12"/>
      <c r="F196" s="12"/>
      <c r="G196" s="12"/>
      <c r="H196" s="12"/>
    </row>
    <row r="197" spans="4:8" ht="12.75">
      <c r="D197" s="8"/>
      <c r="E197" s="12"/>
      <c r="F197" s="12"/>
      <c r="G197" s="12"/>
      <c r="H197" s="12"/>
    </row>
    <row r="198" spans="4:8" ht="12.75">
      <c r="D198" s="8"/>
      <c r="E198" s="12"/>
      <c r="F198" s="12"/>
      <c r="G198" s="12"/>
      <c r="H198" s="12"/>
    </row>
    <row r="199" spans="4:8" ht="12.75">
      <c r="D199" s="8"/>
      <c r="E199" s="12"/>
      <c r="F199" s="12"/>
      <c r="G199" s="12"/>
      <c r="H199" s="12"/>
    </row>
    <row r="200" spans="4:8" ht="12.75">
      <c r="D200" s="8"/>
      <c r="E200" s="12"/>
      <c r="F200" s="12"/>
      <c r="G200" s="12"/>
      <c r="H200" s="12"/>
    </row>
    <row r="201" spans="4:8" ht="12.75">
      <c r="D201" s="8"/>
      <c r="E201" s="12"/>
      <c r="F201" s="12"/>
      <c r="G201" s="12"/>
      <c r="H201" s="12"/>
    </row>
    <row r="202" spans="4:8" ht="12.75">
      <c r="D202" s="8"/>
      <c r="E202" s="12"/>
      <c r="F202" s="12"/>
      <c r="G202" s="12"/>
      <c r="H202" s="12"/>
    </row>
    <row r="203" spans="4:8" ht="12.75">
      <c r="D203" s="8"/>
      <c r="E203" s="12"/>
      <c r="F203" s="12"/>
      <c r="G203" s="12"/>
      <c r="H203" s="12"/>
    </row>
    <row r="204" spans="4:8" ht="12.75">
      <c r="D204" s="8"/>
      <c r="E204" s="12"/>
      <c r="F204" s="12"/>
      <c r="G204" s="12"/>
      <c r="H204" s="12"/>
    </row>
    <row r="205" spans="4:8" ht="12.75">
      <c r="D205" s="8"/>
      <c r="E205" s="12"/>
      <c r="F205" s="12"/>
      <c r="G205" s="12"/>
      <c r="H205" s="12"/>
    </row>
    <row r="206" spans="4:8" ht="12.75">
      <c r="D206" s="8"/>
      <c r="E206" s="12"/>
      <c r="F206" s="12"/>
      <c r="G206" s="12"/>
      <c r="H206" s="12"/>
    </row>
    <row r="207" spans="4:8" ht="12.75">
      <c r="D207" s="8"/>
      <c r="E207" s="12"/>
      <c r="F207" s="12"/>
      <c r="G207" s="12"/>
      <c r="H207" s="12"/>
    </row>
    <row r="208" spans="4:8" ht="12.75">
      <c r="D208" s="8"/>
      <c r="E208" s="12"/>
      <c r="F208" s="12"/>
      <c r="G208" s="12"/>
      <c r="H208" s="12"/>
    </row>
    <row r="209" spans="4:8" ht="12.75">
      <c r="D209" s="8"/>
      <c r="E209" s="12"/>
      <c r="F209" s="12"/>
      <c r="G209" s="12"/>
      <c r="H209" s="12"/>
    </row>
    <row r="210" spans="4:8" ht="12.75">
      <c r="D210" s="8"/>
      <c r="E210" s="12"/>
      <c r="F210" s="12"/>
      <c r="G210" s="12"/>
      <c r="H210" s="12"/>
    </row>
    <row r="211" spans="4:8" ht="12.75">
      <c r="D211" s="8"/>
      <c r="E211" s="12"/>
      <c r="F211" s="12"/>
      <c r="G211" s="12"/>
      <c r="H211" s="12"/>
    </row>
    <row r="212" spans="4:8" ht="12.75">
      <c r="D212" s="8"/>
      <c r="E212" s="12"/>
      <c r="F212" s="12"/>
      <c r="G212" s="12"/>
      <c r="H212" s="12"/>
    </row>
    <row r="213" spans="4:8" ht="12.75">
      <c r="D213" s="8"/>
      <c r="E213" s="12"/>
      <c r="F213" s="12"/>
      <c r="G213" s="12"/>
      <c r="H213" s="12"/>
    </row>
    <row r="214" spans="4:8" ht="12.75">
      <c r="D214" s="8"/>
      <c r="E214" s="12"/>
      <c r="F214" s="12"/>
      <c r="G214" s="12"/>
      <c r="H214" s="12"/>
    </row>
    <row r="215" spans="4:8" ht="12.75">
      <c r="D215" s="8"/>
      <c r="E215" s="12"/>
      <c r="F215" s="12"/>
      <c r="G215" s="12"/>
      <c r="H215" s="12"/>
    </row>
    <row r="216" spans="4:8" ht="12.75">
      <c r="D216" s="8"/>
      <c r="E216" s="12"/>
      <c r="F216" s="12"/>
      <c r="G216" s="12"/>
      <c r="H216" s="12"/>
    </row>
    <row r="217" spans="4:8" ht="12.75">
      <c r="D217" s="8"/>
      <c r="E217" s="12"/>
      <c r="F217" s="12"/>
      <c r="G217" s="12"/>
      <c r="H217" s="12"/>
    </row>
    <row r="218" spans="4:8" ht="12.75">
      <c r="D218" s="8"/>
      <c r="E218" s="12"/>
      <c r="F218" s="12"/>
      <c r="G218" s="12"/>
      <c r="H218" s="12"/>
    </row>
    <row r="219" spans="4:8" ht="12.75">
      <c r="D219" s="8"/>
      <c r="E219" s="12"/>
      <c r="F219" s="12"/>
      <c r="G219" s="12"/>
      <c r="H219" s="12"/>
    </row>
    <row r="220" spans="4:8" ht="12.75">
      <c r="D220" s="8"/>
      <c r="E220" s="12"/>
      <c r="F220" s="12"/>
      <c r="G220" s="12"/>
      <c r="H220" s="12"/>
    </row>
    <row r="221" spans="4:8" ht="12.75">
      <c r="D221" s="8"/>
      <c r="E221" s="12"/>
      <c r="F221" s="12"/>
      <c r="G221" s="12"/>
      <c r="H221" s="12"/>
    </row>
    <row r="222" spans="4:8" ht="12.75">
      <c r="D222" s="8"/>
      <c r="E222" s="12"/>
      <c r="F222" s="12"/>
      <c r="G222" s="12"/>
      <c r="H222" s="12"/>
    </row>
    <row r="223" spans="4:8" ht="12.75">
      <c r="D223" s="8"/>
      <c r="E223" s="12"/>
      <c r="F223" s="12"/>
      <c r="G223" s="12"/>
      <c r="H223" s="12"/>
    </row>
    <row r="224" spans="4:8" ht="12.75">
      <c r="D224" s="8"/>
      <c r="E224" s="12"/>
      <c r="F224" s="12"/>
      <c r="G224" s="12"/>
      <c r="H224" s="12"/>
    </row>
    <row r="225" spans="4:8" ht="12.75">
      <c r="D225" s="8"/>
      <c r="E225" s="12"/>
      <c r="F225" s="12"/>
      <c r="G225" s="12"/>
      <c r="H225" s="12"/>
    </row>
    <row r="226" spans="4:8" ht="12.75">
      <c r="D226" s="8"/>
      <c r="E226" s="12"/>
      <c r="F226" s="12"/>
      <c r="G226" s="12"/>
      <c r="H226" s="12"/>
    </row>
    <row r="227" spans="4:8" ht="12.75">
      <c r="D227" s="8"/>
      <c r="E227" s="12"/>
      <c r="F227" s="12"/>
      <c r="G227" s="12"/>
      <c r="H227" s="12"/>
    </row>
    <row r="228" spans="4:8" ht="12.75">
      <c r="D228" s="8"/>
      <c r="E228" s="12"/>
      <c r="F228" s="12"/>
      <c r="G228" s="12"/>
      <c r="H228" s="12"/>
    </row>
    <row r="229" spans="4:8" ht="12.75">
      <c r="D229" s="8"/>
      <c r="E229" s="12"/>
      <c r="F229" s="12"/>
      <c r="G229" s="12"/>
      <c r="H229" s="12"/>
    </row>
    <row r="230" spans="4:8" ht="12.75">
      <c r="D230" s="8"/>
      <c r="E230" s="12"/>
      <c r="F230" s="12"/>
      <c r="G230" s="12"/>
      <c r="H230" s="12"/>
    </row>
    <row r="231" spans="4:8" ht="12.75">
      <c r="D231" s="8"/>
      <c r="E231" s="12"/>
      <c r="F231" s="12"/>
      <c r="G231" s="12"/>
      <c r="H231" s="12"/>
    </row>
    <row r="232" spans="4:8" ht="12.75">
      <c r="D232" s="8"/>
      <c r="E232" s="12"/>
      <c r="F232" s="12"/>
      <c r="G232" s="12"/>
      <c r="H232" s="12"/>
    </row>
    <row r="233" spans="4:8" ht="12.75">
      <c r="D233" s="8"/>
      <c r="E233" s="12"/>
      <c r="F233" s="12"/>
      <c r="G233" s="12"/>
      <c r="H233" s="12"/>
    </row>
    <row r="234" spans="4:8" ht="12.75">
      <c r="D234" s="8"/>
      <c r="E234" s="12"/>
      <c r="F234" s="12"/>
      <c r="G234" s="12"/>
      <c r="H234" s="12"/>
    </row>
    <row r="235" spans="4:8" ht="12.75">
      <c r="D235" s="8"/>
      <c r="E235" s="12"/>
      <c r="F235" s="12"/>
      <c r="G235" s="12"/>
      <c r="H235" s="12"/>
    </row>
    <row r="236" spans="4:8" ht="12.75">
      <c r="D236" s="8"/>
      <c r="E236" s="12"/>
      <c r="F236" s="12"/>
      <c r="G236" s="12"/>
      <c r="H236" s="12"/>
    </row>
    <row r="237" spans="4:8" ht="12.75">
      <c r="D237" s="8"/>
      <c r="E237" s="12"/>
      <c r="F237" s="12"/>
      <c r="G237" s="12"/>
      <c r="H237" s="12"/>
    </row>
    <row r="238" spans="4:8" ht="12.75">
      <c r="D238" s="8"/>
      <c r="E238" s="12"/>
      <c r="F238" s="12"/>
      <c r="G238" s="12"/>
      <c r="H238" s="12"/>
    </row>
    <row r="239" spans="4:8" ht="12.75">
      <c r="D239" s="8"/>
      <c r="E239" s="12"/>
      <c r="F239" s="12"/>
      <c r="G239" s="12"/>
      <c r="H239" s="12"/>
    </row>
    <row r="240" spans="4:8" ht="12.75">
      <c r="D240" s="8"/>
      <c r="E240" s="12"/>
      <c r="F240" s="12"/>
      <c r="G240" s="12"/>
      <c r="H240" s="12"/>
    </row>
    <row r="241" spans="4:8" ht="12.75">
      <c r="D241" s="8"/>
      <c r="E241" s="12"/>
      <c r="F241" s="12"/>
      <c r="G241" s="12"/>
      <c r="H241" s="12"/>
    </row>
    <row r="242" spans="4:8" ht="12.75">
      <c r="D242" s="8"/>
      <c r="E242" s="12"/>
      <c r="F242" s="12"/>
      <c r="G242" s="12"/>
      <c r="H242" s="12"/>
    </row>
    <row r="243" spans="4:8" ht="12.75">
      <c r="D243" s="8"/>
      <c r="E243" s="12"/>
      <c r="F243" s="12"/>
      <c r="G243" s="12"/>
      <c r="H243" s="12"/>
    </row>
    <row r="244" spans="4:8" ht="12.75">
      <c r="D244" s="8"/>
      <c r="E244" s="12"/>
      <c r="F244" s="12"/>
      <c r="G244" s="12"/>
      <c r="H244" s="12"/>
    </row>
    <row r="245" spans="4:8" ht="12.75">
      <c r="D245" s="8"/>
      <c r="E245" s="12"/>
      <c r="F245" s="12"/>
      <c r="G245" s="12"/>
      <c r="H245" s="12"/>
    </row>
    <row r="246" spans="4:8" ht="12.75">
      <c r="D246" s="8"/>
      <c r="E246" s="12"/>
      <c r="F246" s="12"/>
      <c r="G246" s="12"/>
      <c r="H246" s="12"/>
    </row>
    <row r="247" spans="4:8" ht="12.75">
      <c r="D247" s="8"/>
      <c r="E247" s="12"/>
      <c r="F247" s="12"/>
      <c r="G247" s="12"/>
      <c r="H247" s="12"/>
    </row>
    <row r="248" spans="4:8" ht="12.75">
      <c r="D248" s="8"/>
      <c r="E248" s="12"/>
      <c r="F248" s="12"/>
      <c r="G248" s="12"/>
      <c r="H248" s="12"/>
    </row>
    <row r="249" spans="4:8" ht="12.75">
      <c r="D249" s="8"/>
      <c r="E249" s="12"/>
      <c r="F249" s="12"/>
      <c r="G249" s="12"/>
      <c r="H249" s="12"/>
    </row>
    <row r="250" spans="4:8" ht="12.75">
      <c r="D250" s="8"/>
      <c r="E250" s="12"/>
      <c r="F250" s="12"/>
      <c r="G250" s="12"/>
      <c r="H250" s="12"/>
    </row>
    <row r="251" spans="4:8" ht="12.75">
      <c r="D251" s="8"/>
      <c r="E251" s="12"/>
      <c r="F251" s="12"/>
      <c r="G251" s="12"/>
      <c r="H251" s="12"/>
    </row>
    <row r="252" spans="4:8" ht="12.75">
      <c r="D252" s="8"/>
      <c r="E252" s="12"/>
      <c r="F252" s="12"/>
      <c r="G252" s="12"/>
      <c r="H252" s="12"/>
    </row>
    <row r="253" spans="4:8" ht="12.75">
      <c r="D253" s="8"/>
      <c r="E253" s="12"/>
      <c r="F253" s="12"/>
      <c r="G253" s="12"/>
      <c r="H253" s="12"/>
    </row>
    <row r="254" spans="4:8" ht="12.75">
      <c r="D254" s="8"/>
      <c r="E254" s="12"/>
      <c r="F254" s="12"/>
      <c r="G254" s="12"/>
      <c r="H254" s="12"/>
    </row>
    <row r="255" spans="4:8" ht="12.75">
      <c r="D255" s="8"/>
      <c r="E255" s="12"/>
      <c r="F255" s="12"/>
      <c r="G255" s="12"/>
      <c r="H255" s="12"/>
    </row>
    <row r="256" spans="4:8" ht="12.75">
      <c r="D256" s="8"/>
      <c r="E256" s="12"/>
      <c r="F256" s="12"/>
      <c r="G256" s="12"/>
      <c r="H256" s="12"/>
    </row>
    <row r="257" spans="4:8" ht="12.75">
      <c r="D257" s="8"/>
      <c r="E257" s="12"/>
      <c r="F257" s="12"/>
      <c r="G257" s="12"/>
      <c r="H257" s="12"/>
    </row>
    <row r="258" spans="4:8" ht="12.75">
      <c r="D258" s="8"/>
      <c r="E258" s="12"/>
      <c r="F258" s="12"/>
      <c r="G258" s="12"/>
      <c r="H258" s="12"/>
    </row>
    <row r="259" spans="4:8" ht="12.75">
      <c r="D259" s="8"/>
      <c r="E259" s="12"/>
      <c r="F259" s="12"/>
      <c r="G259" s="12"/>
      <c r="H259" s="12"/>
    </row>
    <row r="260" spans="4:8" ht="12.75">
      <c r="D260" s="8"/>
      <c r="E260" s="12"/>
      <c r="F260" s="12"/>
      <c r="G260" s="12"/>
      <c r="H260" s="12"/>
    </row>
    <row r="261" spans="4:8" ht="12.75">
      <c r="D261" s="8"/>
      <c r="E261" s="12"/>
      <c r="F261" s="12"/>
      <c r="G261" s="12"/>
      <c r="H261" s="12"/>
    </row>
    <row r="262" spans="4:8" ht="12.75">
      <c r="D262" s="8"/>
      <c r="E262" s="12"/>
      <c r="F262" s="12"/>
      <c r="G262" s="12"/>
      <c r="H262" s="12"/>
    </row>
    <row r="263" spans="4:8" ht="12.75">
      <c r="D263" s="8"/>
      <c r="E263" s="12"/>
      <c r="F263" s="12"/>
      <c r="G263" s="12"/>
      <c r="H263" s="12"/>
    </row>
    <row r="264" spans="4:8" ht="12.75">
      <c r="D264" s="8"/>
      <c r="E264" s="12"/>
      <c r="F264" s="12"/>
      <c r="G264" s="12"/>
      <c r="H264" s="12"/>
    </row>
    <row r="265" spans="4:8" ht="12.75">
      <c r="D265" s="8"/>
      <c r="E265" s="12"/>
      <c r="F265" s="12"/>
      <c r="G265" s="12"/>
      <c r="H265" s="12"/>
    </row>
    <row r="266" spans="4:8" ht="12.75">
      <c r="D266" s="8"/>
      <c r="E266" s="12"/>
      <c r="F266" s="12"/>
      <c r="G266" s="12"/>
      <c r="H266" s="12"/>
    </row>
    <row r="267" spans="4:8" ht="12.75">
      <c r="D267" s="8"/>
      <c r="E267" s="12"/>
      <c r="F267" s="12"/>
      <c r="G267" s="12"/>
      <c r="H267" s="12"/>
    </row>
    <row r="268" spans="4:8" ht="12.75">
      <c r="D268" s="8"/>
      <c r="E268" s="12"/>
      <c r="F268" s="12"/>
      <c r="G268" s="12"/>
      <c r="H268" s="12"/>
    </row>
    <row r="269" spans="4:8" ht="12.75">
      <c r="D269" s="8"/>
      <c r="E269" s="12"/>
      <c r="F269" s="12"/>
      <c r="G269" s="12"/>
      <c r="H269" s="12"/>
    </row>
    <row r="270" spans="4:8" ht="12.75">
      <c r="D270" s="8"/>
      <c r="E270" s="12"/>
      <c r="F270" s="12"/>
      <c r="G270" s="12"/>
      <c r="H270" s="12"/>
    </row>
    <row r="271" spans="4:8" ht="12.75">
      <c r="D271" s="8"/>
      <c r="E271" s="12"/>
      <c r="F271" s="12"/>
      <c r="G271" s="12"/>
      <c r="H271" s="12"/>
    </row>
    <row r="272" spans="4:8" ht="12.75">
      <c r="D272" s="8"/>
      <c r="E272" s="12"/>
      <c r="F272" s="12"/>
      <c r="G272" s="12"/>
      <c r="H272" s="12"/>
    </row>
    <row r="273" spans="4:8" ht="12.75">
      <c r="D273" s="8"/>
      <c r="E273" s="12"/>
      <c r="F273" s="12"/>
      <c r="G273" s="12"/>
      <c r="H273" s="12"/>
    </row>
    <row r="274" spans="4:8" ht="12.75">
      <c r="D274" s="8"/>
      <c r="E274" s="12"/>
      <c r="F274" s="12"/>
      <c r="G274" s="12"/>
      <c r="H274" s="12"/>
    </row>
    <row r="275" spans="4:8" ht="12.75">
      <c r="D275" s="8"/>
      <c r="E275" s="12"/>
      <c r="F275" s="12"/>
      <c r="G275" s="12"/>
      <c r="H275" s="12"/>
    </row>
    <row r="276" spans="4:8" ht="12.75">
      <c r="D276" s="8"/>
      <c r="E276" s="12"/>
      <c r="F276" s="12"/>
      <c r="G276" s="12"/>
      <c r="H276" s="12"/>
    </row>
    <row r="277" spans="4:8" ht="12.75">
      <c r="D277" s="8"/>
      <c r="E277" s="12"/>
      <c r="F277" s="12"/>
      <c r="G277" s="12"/>
      <c r="H277" s="12"/>
    </row>
    <row r="278" spans="4:8" ht="12.75">
      <c r="D278" s="8"/>
      <c r="E278" s="12"/>
      <c r="F278" s="12"/>
      <c r="G278" s="12"/>
      <c r="H278" s="12"/>
    </row>
    <row r="279" spans="4:8" ht="12.75">
      <c r="D279" s="8"/>
      <c r="E279" s="12"/>
      <c r="F279" s="12"/>
      <c r="G279" s="12"/>
      <c r="H279" s="12"/>
    </row>
    <row r="280" spans="4:8" ht="12.75">
      <c r="D280" s="8"/>
      <c r="E280" s="12"/>
      <c r="F280" s="12"/>
      <c r="G280" s="12"/>
      <c r="H280" s="12"/>
    </row>
    <row r="281" spans="4:8" ht="12.75">
      <c r="D281" s="8"/>
      <c r="E281" s="12"/>
      <c r="F281" s="12"/>
      <c r="G281" s="12"/>
      <c r="H281" s="12"/>
    </row>
    <row r="282" spans="4:8" ht="12.75">
      <c r="D282" s="8"/>
      <c r="E282" s="12"/>
      <c r="F282" s="12"/>
      <c r="G282" s="12"/>
      <c r="H282" s="12"/>
    </row>
    <row r="283" spans="4:8" ht="12.75">
      <c r="D283" s="8"/>
      <c r="E283" s="12"/>
      <c r="F283" s="12"/>
      <c r="G283" s="12"/>
      <c r="H283" s="12"/>
    </row>
    <row r="284" spans="4:8" ht="12.75">
      <c r="D284" s="8"/>
      <c r="E284" s="12"/>
      <c r="F284" s="12"/>
      <c r="G284" s="12"/>
      <c r="H284" s="12"/>
    </row>
    <row r="285" spans="4:8" ht="12.75">
      <c r="D285" s="8"/>
      <c r="E285" s="12"/>
      <c r="F285" s="12"/>
      <c r="G285" s="12"/>
      <c r="H285" s="12"/>
    </row>
    <row r="286" spans="4:8" ht="12.75">
      <c r="D286" s="8"/>
      <c r="E286" s="12"/>
      <c r="F286" s="12"/>
      <c r="G286" s="12"/>
      <c r="H286" s="12"/>
    </row>
    <row r="287" spans="4:8" ht="12.75">
      <c r="D287" s="8"/>
      <c r="E287" s="12"/>
      <c r="F287" s="12"/>
      <c r="G287" s="12"/>
      <c r="H287" s="12"/>
    </row>
    <row r="288" spans="4:8" ht="12.75">
      <c r="D288" s="8"/>
      <c r="E288" s="12"/>
      <c r="F288" s="12"/>
      <c r="G288" s="12"/>
      <c r="H288" s="12"/>
    </row>
    <row r="289" spans="4:8" ht="12.75">
      <c r="D289" s="8"/>
      <c r="E289" s="12"/>
      <c r="F289" s="12"/>
      <c r="G289" s="12"/>
      <c r="H289" s="12"/>
    </row>
    <row r="290" spans="4:8" ht="12.75">
      <c r="D290" s="8"/>
      <c r="E290" s="12"/>
      <c r="F290" s="12"/>
      <c r="G290" s="12"/>
      <c r="H290" s="12"/>
    </row>
    <row r="291" spans="4:8" ht="12.75">
      <c r="D291" s="8"/>
      <c r="E291" s="12"/>
      <c r="F291" s="12"/>
      <c r="G291" s="12"/>
      <c r="H291" s="12"/>
    </row>
    <row r="292" spans="4:8" ht="12.75">
      <c r="D292" s="8"/>
      <c r="E292" s="12"/>
      <c r="F292" s="12"/>
      <c r="G292" s="12"/>
      <c r="H292" s="12"/>
    </row>
    <row r="293" spans="4:8" ht="12.75">
      <c r="D293" s="8"/>
      <c r="E293" s="12"/>
      <c r="F293" s="12"/>
      <c r="G293" s="12"/>
      <c r="H293" s="12"/>
    </row>
    <row r="294" spans="4:8" ht="12.75">
      <c r="D294" s="8"/>
      <c r="E294" s="12"/>
      <c r="F294" s="12"/>
      <c r="G294" s="12"/>
      <c r="H294" s="12"/>
    </row>
    <row r="295" spans="4:8" ht="12.75">
      <c r="D295" s="8"/>
      <c r="E295" s="12"/>
      <c r="F295" s="12"/>
      <c r="G295" s="12"/>
      <c r="H295" s="12"/>
    </row>
    <row r="296" spans="4:8" ht="12.75">
      <c r="D296" s="8"/>
      <c r="E296" s="12"/>
      <c r="F296" s="12"/>
      <c r="G296" s="12"/>
      <c r="H296" s="12"/>
    </row>
    <row r="297" spans="4:8" ht="12.75">
      <c r="D297" s="8"/>
      <c r="E297" s="12"/>
      <c r="F297" s="12"/>
      <c r="G297" s="12"/>
      <c r="H297" s="12"/>
    </row>
    <row r="298" spans="4:8" ht="12.75">
      <c r="D298" s="8"/>
      <c r="E298" s="12"/>
      <c r="F298" s="12"/>
      <c r="G298" s="12"/>
      <c r="H298" s="12"/>
    </row>
    <row r="299" spans="4:8" ht="12.75">
      <c r="D299" s="8"/>
      <c r="E299" s="12"/>
      <c r="F299" s="12"/>
      <c r="G299" s="12"/>
      <c r="H299" s="12"/>
    </row>
    <row r="300" spans="4:8" ht="12.75">
      <c r="D300" s="8"/>
      <c r="E300" s="12"/>
      <c r="F300" s="12"/>
      <c r="G300" s="12"/>
      <c r="H300" s="12"/>
    </row>
    <row r="301" spans="4:8" ht="12.75">
      <c r="D301" s="8"/>
      <c r="E301" s="12"/>
      <c r="F301" s="12"/>
      <c r="G301" s="12"/>
      <c r="H301" s="12"/>
    </row>
    <row r="302" spans="4:8" ht="12.75">
      <c r="D302" s="8"/>
      <c r="E302" s="12"/>
      <c r="F302" s="12"/>
      <c r="G302" s="12"/>
      <c r="H302" s="12"/>
    </row>
    <row r="303" spans="4:8" ht="12.75">
      <c r="D303" s="8"/>
      <c r="E303" s="12"/>
      <c r="F303" s="12"/>
      <c r="G303" s="12"/>
      <c r="H303" s="12"/>
    </row>
    <row r="304" spans="4:8" ht="12.75">
      <c r="D304" s="8"/>
      <c r="E304" s="12"/>
      <c r="F304" s="12"/>
      <c r="G304" s="12"/>
      <c r="H304" s="12"/>
    </row>
    <row r="305" spans="4:8" ht="12.75">
      <c r="D305" s="8"/>
      <c r="E305" s="12"/>
      <c r="F305" s="12"/>
      <c r="G305" s="12"/>
      <c r="H305" s="12"/>
    </row>
    <row r="306" spans="4:8" ht="12.75">
      <c r="D306" s="8"/>
      <c r="E306" s="12"/>
      <c r="F306" s="12"/>
      <c r="G306" s="12"/>
      <c r="H306" s="12"/>
    </row>
    <row r="307" spans="4:8" ht="12.75">
      <c r="D307" s="8"/>
      <c r="E307" s="12"/>
      <c r="F307" s="12"/>
      <c r="G307" s="12"/>
      <c r="H307" s="12"/>
    </row>
    <row r="308" spans="4:8" ht="12.75">
      <c r="D308" s="8"/>
      <c r="E308" s="12"/>
      <c r="F308" s="12"/>
      <c r="G308" s="12"/>
      <c r="H308" s="12"/>
    </row>
    <row r="309" spans="4:8" ht="12.75">
      <c r="D309" s="8"/>
      <c r="E309" s="12"/>
      <c r="F309" s="12"/>
      <c r="G309" s="12"/>
      <c r="H309" s="12"/>
    </row>
    <row r="310" spans="4:8" ht="12.75">
      <c r="D310" s="8"/>
      <c r="E310" s="12"/>
      <c r="F310" s="12"/>
      <c r="G310" s="12"/>
      <c r="H310" s="12"/>
    </row>
    <row r="311" spans="4:8" ht="12.75">
      <c r="D311" s="8"/>
      <c r="E311" s="12"/>
      <c r="F311" s="12"/>
      <c r="G311" s="12"/>
      <c r="H311" s="12"/>
    </row>
    <row r="312" spans="4:8" ht="12.75">
      <c r="D312" s="8"/>
      <c r="E312" s="12"/>
      <c r="F312" s="12"/>
      <c r="G312" s="12"/>
      <c r="H312" s="12"/>
    </row>
    <row r="313" spans="4:8" ht="12.75">
      <c r="D313" s="8"/>
      <c r="E313" s="12"/>
      <c r="F313" s="12"/>
      <c r="G313" s="12"/>
      <c r="H313" s="12"/>
    </row>
    <row r="314" spans="4:8" ht="12.75">
      <c r="D314" s="8"/>
      <c r="E314" s="12"/>
      <c r="F314" s="12"/>
      <c r="G314" s="12"/>
      <c r="H314" s="12"/>
    </row>
    <row r="315" spans="4:8" ht="12.75">
      <c r="D315" s="8"/>
      <c r="E315" s="12"/>
      <c r="F315" s="12"/>
      <c r="G315" s="12"/>
      <c r="H315" s="12"/>
    </row>
    <row r="316" spans="4:8" ht="12.75">
      <c r="D316" s="8"/>
      <c r="E316" s="12"/>
      <c r="F316" s="12"/>
      <c r="G316" s="12"/>
      <c r="H316" s="12"/>
    </row>
    <row r="317" spans="4:8" ht="12.75">
      <c r="D317" s="8"/>
      <c r="E317" s="12"/>
      <c r="F317" s="12"/>
      <c r="G317" s="12"/>
      <c r="H317" s="12"/>
    </row>
    <row r="318" spans="4:8" ht="12.75">
      <c r="D318" s="8"/>
      <c r="E318" s="12"/>
      <c r="F318" s="12"/>
      <c r="G318" s="12"/>
      <c r="H318" s="12"/>
    </row>
    <row r="319" spans="4:8" ht="12.75">
      <c r="D319" s="8"/>
      <c r="E319" s="12"/>
      <c r="F319" s="12"/>
      <c r="G319" s="12"/>
      <c r="H319" s="12"/>
    </row>
    <row r="320" spans="4:8" ht="12.75">
      <c r="D320" s="8"/>
      <c r="E320" s="12"/>
      <c r="F320" s="12"/>
      <c r="G320" s="12"/>
      <c r="H320" s="12"/>
    </row>
    <row r="321" spans="4:8" ht="12.75">
      <c r="D321" s="8"/>
      <c r="E321" s="12"/>
      <c r="F321" s="12"/>
      <c r="G321" s="12"/>
      <c r="H321" s="12"/>
    </row>
    <row r="322" spans="4:8" ht="12.75">
      <c r="D322" s="8"/>
      <c r="E322" s="12"/>
      <c r="F322" s="12"/>
      <c r="G322" s="12"/>
      <c r="H322" s="12"/>
    </row>
    <row r="323" spans="4:8" ht="12.75">
      <c r="D323" s="8"/>
      <c r="E323" s="12"/>
      <c r="F323" s="12"/>
      <c r="G323" s="12"/>
      <c r="H323" s="12"/>
    </row>
    <row r="324" spans="4:8" ht="12.75">
      <c r="D324" s="8"/>
      <c r="E324" s="12"/>
      <c r="F324" s="12"/>
      <c r="G324" s="12"/>
      <c r="H324" s="12"/>
    </row>
    <row r="325" spans="4:8" ht="12.75">
      <c r="D325" s="8"/>
      <c r="E325" s="12"/>
      <c r="F325" s="12"/>
      <c r="G325" s="12"/>
      <c r="H325" s="12"/>
    </row>
    <row r="326" spans="4:8" ht="12.75">
      <c r="D326" s="8"/>
      <c r="E326" s="12"/>
      <c r="F326" s="12"/>
      <c r="G326" s="12"/>
      <c r="H326" s="12"/>
    </row>
    <row r="327" spans="4:8" ht="12.75">
      <c r="D327" s="8"/>
      <c r="E327" s="12"/>
      <c r="F327" s="12"/>
      <c r="G327" s="12"/>
      <c r="H327" s="12"/>
    </row>
    <row r="328" spans="4:8" ht="12.75">
      <c r="D328" s="8"/>
      <c r="E328" s="12"/>
      <c r="F328" s="12"/>
      <c r="G328" s="12"/>
      <c r="H328" s="12"/>
    </row>
    <row r="329" spans="4:8" ht="12.75">
      <c r="D329" s="8"/>
      <c r="E329" s="12"/>
      <c r="F329" s="12"/>
      <c r="G329" s="12"/>
      <c r="H329" s="12"/>
    </row>
    <row r="330" spans="4:8" ht="12.75">
      <c r="D330" s="8"/>
      <c r="E330" s="12"/>
      <c r="F330" s="12"/>
      <c r="G330" s="12"/>
      <c r="H330" s="12"/>
    </row>
    <row r="331" spans="4:8" ht="12.75">
      <c r="D331" s="8"/>
      <c r="E331" s="12"/>
      <c r="F331" s="12"/>
      <c r="G331" s="12"/>
      <c r="H331" s="12"/>
    </row>
    <row r="332" spans="4:8" ht="12.75">
      <c r="D332" s="8"/>
      <c r="E332" s="12"/>
      <c r="F332" s="12"/>
      <c r="G332" s="12"/>
      <c r="H332" s="12"/>
    </row>
    <row r="333" spans="4:8" ht="12.75">
      <c r="D333" s="8"/>
      <c r="E333" s="12"/>
      <c r="F333" s="12"/>
      <c r="G333" s="12"/>
      <c r="H333" s="12"/>
    </row>
    <row r="334" spans="4:8" ht="12.75">
      <c r="D334" s="8"/>
      <c r="E334" s="12"/>
      <c r="F334" s="12"/>
      <c r="G334" s="12"/>
      <c r="H334" s="12"/>
    </row>
    <row r="335" spans="4:8" ht="12.75">
      <c r="D335" s="8"/>
      <c r="E335" s="12"/>
      <c r="F335" s="12"/>
      <c r="G335" s="12"/>
      <c r="H335" s="12"/>
    </row>
    <row r="336" spans="4:8" ht="12.75">
      <c r="D336" s="8"/>
      <c r="E336" s="12"/>
      <c r="F336" s="12"/>
      <c r="G336" s="12"/>
      <c r="H336" s="12"/>
    </row>
    <row r="337" spans="4:8" ht="12.75">
      <c r="D337" s="8"/>
      <c r="E337" s="12"/>
      <c r="F337" s="12"/>
      <c r="G337" s="12"/>
      <c r="H337" s="12"/>
    </row>
    <row r="338" spans="4:8" ht="12.75">
      <c r="D338" s="8"/>
      <c r="E338" s="12"/>
      <c r="F338" s="12"/>
      <c r="G338" s="12"/>
      <c r="H338" s="12"/>
    </row>
    <row r="339" spans="4:8" ht="12.75">
      <c r="D339" s="8"/>
      <c r="E339" s="12"/>
      <c r="F339" s="12"/>
      <c r="G339" s="12"/>
      <c r="H339" s="12"/>
    </row>
    <row r="340" spans="4:8" ht="12.75">
      <c r="D340" s="8"/>
      <c r="E340" s="12"/>
      <c r="F340" s="12"/>
      <c r="G340" s="12"/>
      <c r="H340" s="12"/>
    </row>
    <row r="341" spans="1:8" ht="13.5" thickBot="1">
      <c r="A341" s="13"/>
      <c r="B341" s="13"/>
      <c r="C341" s="13"/>
      <c r="D341" s="13"/>
      <c r="E341" s="14"/>
      <c r="F341" s="15"/>
      <c r="G341" s="15"/>
      <c r="H341" s="15"/>
    </row>
    <row r="342" ht="12.75">
      <c r="E342" s="7"/>
    </row>
  </sheetData>
  <printOptions/>
  <pageMargins left="0.4724409448818898" right="0.75" top="0.5511811023622047" bottom="0.3937007874015748" header="0.31496062992125984" footer="0"/>
  <pageSetup fitToHeight="14" fitToWidth="1" horizontalDpi="1200" verticalDpi="1200" orientation="portrait" paperSize="9" scale="82" r:id="rId1"/>
  <headerFooter alignWithMargins="0"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1"/>
  <sheetViews>
    <sheetView workbookViewId="0" topLeftCell="A1">
      <selection activeCell="A2" sqref="A2"/>
    </sheetView>
  </sheetViews>
  <sheetFormatPr defaultColWidth="9.140625" defaultRowHeight="12.75"/>
  <cols>
    <col min="1" max="1" width="24.140625" style="0" bestFit="1" customWidth="1"/>
    <col min="2" max="2" width="14.8515625" style="0" customWidth="1"/>
    <col min="3" max="3" width="21.00390625" style="0" bestFit="1" customWidth="1"/>
    <col min="4" max="4" width="8.140625" style="0" hidden="1" customWidth="1"/>
    <col min="5" max="6" width="13.140625" style="0" customWidth="1"/>
    <col min="7" max="16384" width="11.421875" style="0" customWidth="1"/>
  </cols>
  <sheetData>
    <row r="1" spans="1:6" ht="15">
      <c r="A1" s="22" t="s">
        <v>579</v>
      </c>
      <c r="D1" s="8"/>
      <c r="E1" s="12"/>
      <c r="F1" s="12"/>
    </row>
    <row r="2" spans="4:6" ht="12.75">
      <c r="D2" s="8"/>
      <c r="E2" s="12"/>
      <c r="F2" s="12"/>
    </row>
    <row r="3" spans="1:6" ht="13.5" thickBot="1">
      <c r="A3" s="18" t="s">
        <v>532</v>
      </c>
      <c r="B3" s="19" t="s">
        <v>577</v>
      </c>
      <c r="C3" s="19" t="s">
        <v>578</v>
      </c>
      <c r="D3" s="20"/>
      <c r="E3" s="12"/>
      <c r="F3" s="12"/>
    </row>
    <row r="4" spans="1:6" ht="12.75">
      <c r="A4" t="s">
        <v>554</v>
      </c>
      <c r="B4" s="16">
        <v>0.29</v>
      </c>
      <c r="C4" s="24">
        <v>-0.146</v>
      </c>
      <c r="D4" s="24"/>
      <c r="E4" s="12"/>
      <c r="F4" s="12"/>
    </row>
    <row r="5" spans="1:6" ht="12.75">
      <c r="A5" t="s">
        <v>555</v>
      </c>
      <c r="B5" s="16">
        <v>0.54</v>
      </c>
      <c r="C5" s="24">
        <v>0.0747</v>
      </c>
      <c r="D5" s="24"/>
      <c r="E5" s="12"/>
      <c r="F5" s="12"/>
    </row>
    <row r="6" spans="1:6" ht="12.75">
      <c r="A6" t="s">
        <v>556</v>
      </c>
      <c r="B6" s="16">
        <v>0.64</v>
      </c>
      <c r="C6" s="24">
        <v>-0.0583</v>
      </c>
      <c r="D6" s="24"/>
      <c r="E6" s="12"/>
      <c r="F6" s="12"/>
    </row>
    <row r="7" spans="1:6" ht="12.75">
      <c r="A7" t="s">
        <v>557</v>
      </c>
      <c r="B7" s="16">
        <v>0.95</v>
      </c>
      <c r="C7" s="24">
        <v>0.0626</v>
      </c>
      <c r="D7" s="24"/>
      <c r="E7" s="12"/>
      <c r="F7" s="12"/>
    </row>
    <row r="8" spans="1:6" ht="12.75">
      <c r="A8" t="s">
        <v>558</v>
      </c>
      <c r="B8" s="16">
        <v>0.95</v>
      </c>
      <c r="C8" s="24">
        <v>0.0399</v>
      </c>
      <c r="D8" s="24"/>
      <c r="E8" s="12"/>
      <c r="F8" s="12"/>
    </row>
    <row r="9" spans="1:6" ht="12.75">
      <c r="A9" t="s">
        <v>559</v>
      </c>
      <c r="B9" s="16">
        <v>1.13</v>
      </c>
      <c r="C9" s="24">
        <v>0.1027</v>
      </c>
      <c r="D9" s="24"/>
      <c r="E9" s="12"/>
      <c r="F9" s="12"/>
    </row>
    <row r="10" spans="1:6" ht="12.75">
      <c r="A10" t="s">
        <v>560</v>
      </c>
      <c r="B10" s="16">
        <v>1.45</v>
      </c>
      <c r="C10" s="24">
        <v>0.1341</v>
      </c>
      <c r="D10" s="24"/>
      <c r="E10" s="12"/>
      <c r="F10" s="12"/>
    </row>
    <row r="11" spans="1:6" ht="12.75">
      <c r="A11" t="s">
        <v>561</v>
      </c>
      <c r="B11" s="16">
        <v>1.59</v>
      </c>
      <c r="C11" s="24">
        <v>0.1342</v>
      </c>
      <c r="D11" s="24"/>
      <c r="E11" s="12"/>
      <c r="F11" s="12"/>
    </row>
    <row r="12" spans="1:6" ht="12.75">
      <c r="A12" t="s">
        <v>562</v>
      </c>
      <c r="B12" s="16">
        <v>1.72</v>
      </c>
      <c r="C12" s="24">
        <v>0.1328</v>
      </c>
      <c r="D12" s="24"/>
      <c r="E12" s="12"/>
      <c r="F12" s="12"/>
    </row>
    <row r="13" spans="1:6" ht="12.75">
      <c r="A13" t="s">
        <v>563</v>
      </c>
      <c r="B13" s="16">
        <v>1.77</v>
      </c>
      <c r="C13" s="24">
        <v>0.1669</v>
      </c>
      <c r="D13" s="24"/>
      <c r="E13" s="12"/>
      <c r="F13" s="12"/>
    </row>
    <row r="14" spans="1:6" ht="12.75">
      <c r="A14" t="s">
        <v>564</v>
      </c>
      <c r="B14" s="16">
        <v>1.95</v>
      </c>
      <c r="C14" s="24">
        <v>0.1544</v>
      </c>
      <c r="D14" s="24"/>
      <c r="E14" s="12"/>
      <c r="F14" s="12"/>
    </row>
    <row r="15" spans="1:6" ht="12.75">
      <c r="A15" t="s">
        <v>565</v>
      </c>
      <c r="B15" s="16">
        <v>2.15</v>
      </c>
      <c r="C15" s="24">
        <v>0.1668</v>
      </c>
      <c r="D15" s="24"/>
      <c r="E15" s="12"/>
      <c r="F15" s="12"/>
    </row>
    <row r="16" spans="1:6" ht="12.75">
      <c r="A16" t="s">
        <v>566</v>
      </c>
      <c r="B16" s="16">
        <v>2.33</v>
      </c>
      <c r="C16" s="24">
        <v>0.1341</v>
      </c>
      <c r="D16" s="24"/>
      <c r="E16" s="12"/>
      <c r="F16" s="12"/>
    </row>
    <row r="17" spans="1:6" ht="12.75">
      <c r="A17" t="s">
        <v>567</v>
      </c>
      <c r="B17" s="16">
        <v>2.4</v>
      </c>
      <c r="C17" s="24">
        <v>0.1449</v>
      </c>
      <c r="D17" s="24"/>
      <c r="E17" s="12"/>
      <c r="F17" s="12"/>
    </row>
    <row r="18" spans="1:6" ht="12.75">
      <c r="A18" t="s">
        <v>568</v>
      </c>
      <c r="B18" s="16">
        <v>2.44</v>
      </c>
      <c r="C18" s="24">
        <v>0.1377</v>
      </c>
      <c r="D18" s="24"/>
      <c r="E18" s="12"/>
      <c r="F18" s="12"/>
    </row>
    <row r="19" spans="1:6" ht="12.75">
      <c r="A19" t="s">
        <v>569</v>
      </c>
      <c r="B19" s="16">
        <v>2.64</v>
      </c>
      <c r="C19" s="24">
        <v>0.1792</v>
      </c>
      <c r="D19" s="24"/>
      <c r="E19" s="12"/>
      <c r="F19" s="12"/>
    </row>
    <row r="20" spans="1:6" ht="12.75">
      <c r="A20" t="s">
        <v>570</v>
      </c>
      <c r="B20" s="16">
        <v>3.03</v>
      </c>
      <c r="C20" s="24">
        <v>0.15689999999999998</v>
      </c>
      <c r="D20" s="4"/>
      <c r="E20" s="12"/>
      <c r="F20" s="12"/>
    </row>
    <row r="21" spans="1:6" ht="12.75">
      <c r="A21" t="s">
        <v>571</v>
      </c>
      <c r="B21" s="16">
        <v>3.24</v>
      </c>
      <c r="C21" s="24">
        <v>0.1343</v>
      </c>
      <c r="D21" s="8"/>
      <c r="E21" s="12"/>
      <c r="F21" s="12"/>
    </row>
    <row r="22" spans="1:6" ht="12.75">
      <c r="A22" t="s">
        <v>572</v>
      </c>
      <c r="B22" s="16">
        <v>3.53</v>
      </c>
      <c r="C22" s="24">
        <v>0.1067</v>
      </c>
      <c r="D22" s="8"/>
      <c r="E22" s="12"/>
      <c r="F22" s="12"/>
    </row>
    <row r="23" spans="1:6" ht="12.75">
      <c r="A23" t="s">
        <v>573</v>
      </c>
      <c r="B23" s="16">
        <v>3.59</v>
      </c>
      <c r="C23" s="24">
        <v>0.2888</v>
      </c>
      <c r="D23" s="8"/>
      <c r="E23" s="12"/>
      <c r="F23" s="12"/>
    </row>
    <row r="24" spans="1:6" ht="12.75">
      <c r="A24" t="s">
        <v>574</v>
      </c>
      <c r="B24" s="16">
        <v>4.22</v>
      </c>
      <c r="C24" s="24">
        <v>0.11199999999999999</v>
      </c>
      <c r="D24" s="8"/>
      <c r="E24" s="12"/>
      <c r="F24" s="12"/>
    </row>
    <row r="25" spans="1:6" ht="12.75">
      <c r="A25" t="s">
        <v>575</v>
      </c>
      <c r="B25" s="16">
        <v>4.66</v>
      </c>
      <c r="C25" s="24">
        <v>0.1434</v>
      </c>
      <c r="D25" s="8"/>
      <c r="E25" s="12"/>
      <c r="F25" s="12"/>
    </row>
    <row r="26" spans="1:6" ht="12.75">
      <c r="A26" t="s">
        <v>576</v>
      </c>
      <c r="B26" s="16">
        <v>5.57</v>
      </c>
      <c r="C26" s="24">
        <v>0.3102</v>
      </c>
      <c r="D26" s="8"/>
      <c r="E26" s="12"/>
      <c r="F26" s="12"/>
    </row>
    <row r="27" spans="2:6" ht="12.75">
      <c r="B27" s="16"/>
      <c r="C27" s="24">
        <v>0.1223</v>
      </c>
      <c r="D27" s="8"/>
      <c r="E27" s="12"/>
      <c r="F27" s="12"/>
    </row>
    <row r="28" spans="4:6" ht="12.75">
      <c r="D28" s="8"/>
      <c r="E28" s="12"/>
      <c r="F28" s="12"/>
    </row>
    <row r="29" spans="4:6" ht="12.75">
      <c r="D29" s="8"/>
      <c r="E29" s="12"/>
      <c r="F29" s="12"/>
    </row>
    <row r="30" spans="4:6" ht="12.75">
      <c r="D30" s="8"/>
      <c r="E30" s="12"/>
      <c r="F30" s="12"/>
    </row>
    <row r="31" spans="4:6" ht="12.75">
      <c r="D31" s="8"/>
      <c r="E31" s="12"/>
      <c r="F31" s="12"/>
    </row>
    <row r="32" spans="4:6" ht="12.75">
      <c r="D32" s="8"/>
      <c r="E32" s="12"/>
      <c r="F32" s="12"/>
    </row>
    <row r="33" spans="4:6" ht="12.75">
      <c r="D33" s="8"/>
      <c r="E33" s="12"/>
      <c r="F33" s="12"/>
    </row>
    <row r="34" spans="4:6" ht="12.75">
      <c r="D34" s="8"/>
      <c r="E34" s="12"/>
      <c r="F34" s="12"/>
    </row>
    <row r="35" spans="4:6" ht="12.75">
      <c r="D35" s="8"/>
      <c r="E35" s="12"/>
      <c r="F35" s="12"/>
    </row>
    <row r="36" spans="4:6" ht="12.75">
      <c r="D36" s="8"/>
      <c r="E36" s="12"/>
      <c r="F36" s="12"/>
    </row>
    <row r="37" spans="4:6" ht="12.75">
      <c r="D37" s="8"/>
      <c r="E37" s="12"/>
      <c r="F37" s="12"/>
    </row>
    <row r="38" spans="4:6" ht="12.75">
      <c r="D38" s="8"/>
      <c r="E38" s="12"/>
      <c r="F38" s="12"/>
    </row>
    <row r="39" spans="4:6" ht="12.75">
      <c r="D39" s="8"/>
      <c r="E39" s="12"/>
      <c r="F39" s="12"/>
    </row>
    <row r="40" spans="4:6" ht="12.75">
      <c r="D40" s="8"/>
      <c r="E40" s="12"/>
      <c r="F40" s="12"/>
    </row>
    <row r="41" spans="4:6" ht="12.75">
      <c r="D41" s="8"/>
      <c r="E41" s="12"/>
      <c r="F41" s="12"/>
    </row>
    <row r="42" spans="4:6" ht="12.75">
      <c r="D42" s="8"/>
      <c r="E42" s="12"/>
      <c r="F42" s="12"/>
    </row>
    <row r="43" spans="4:6" ht="12.75">
      <c r="D43" s="8"/>
      <c r="E43" s="12"/>
      <c r="F43" s="12"/>
    </row>
    <row r="44" spans="4:6" ht="12.75">
      <c r="D44" s="8"/>
      <c r="E44" s="12"/>
      <c r="F44" s="12"/>
    </row>
    <row r="45" spans="4:6" ht="12.75">
      <c r="D45" s="8"/>
      <c r="E45" s="12"/>
      <c r="F45" s="12"/>
    </row>
    <row r="46" spans="4:6" ht="12.75">
      <c r="D46" s="8"/>
      <c r="E46" s="12"/>
      <c r="F46" s="12"/>
    </row>
    <row r="47" spans="4:6" ht="12.75">
      <c r="D47" s="8"/>
      <c r="E47" s="12"/>
      <c r="F47" s="12"/>
    </row>
    <row r="48" spans="4:6" ht="12.75">
      <c r="D48" s="8"/>
      <c r="E48" s="12"/>
      <c r="F48" s="12"/>
    </row>
    <row r="49" spans="4:6" ht="12.75">
      <c r="D49" s="8"/>
      <c r="E49" s="12"/>
      <c r="F49" s="12"/>
    </row>
    <row r="50" spans="4:6" ht="12.75">
      <c r="D50" s="8"/>
      <c r="E50" s="12"/>
      <c r="F50" s="12"/>
    </row>
    <row r="51" spans="4:6" ht="12.75">
      <c r="D51" s="8"/>
      <c r="E51" s="12"/>
      <c r="F51" s="12"/>
    </row>
    <row r="52" spans="4:6" ht="12.75">
      <c r="D52" s="8"/>
      <c r="E52" s="12"/>
      <c r="F52" s="12"/>
    </row>
    <row r="53" spans="4:6" ht="12.75">
      <c r="D53" s="8"/>
      <c r="E53" s="12"/>
      <c r="F53" s="12"/>
    </row>
    <row r="54" spans="4:6" ht="12.75">
      <c r="D54" s="8"/>
      <c r="E54" s="12"/>
      <c r="F54" s="12"/>
    </row>
    <row r="55" spans="4:6" ht="12.75">
      <c r="D55" s="8"/>
      <c r="E55" s="12"/>
      <c r="F55" s="12"/>
    </row>
    <row r="56" spans="4:6" ht="12.75">
      <c r="D56" s="8"/>
      <c r="E56" s="12"/>
      <c r="F56" s="12"/>
    </row>
    <row r="57" spans="4:6" ht="12.75">
      <c r="D57" s="8"/>
      <c r="E57" s="12"/>
      <c r="F57" s="12"/>
    </row>
    <row r="58" spans="4:6" ht="12.75">
      <c r="D58" s="8"/>
      <c r="E58" s="12"/>
      <c r="F58" s="12"/>
    </row>
    <row r="59" spans="4:6" ht="12.75">
      <c r="D59" s="8"/>
      <c r="E59" s="12"/>
      <c r="F59" s="12"/>
    </row>
    <row r="60" spans="4:6" ht="12.75">
      <c r="D60" s="8"/>
      <c r="E60" s="12"/>
      <c r="F60" s="12"/>
    </row>
    <row r="61" spans="4:6" ht="12.75">
      <c r="D61" s="8"/>
      <c r="E61" s="12"/>
      <c r="F61" s="12"/>
    </row>
    <row r="62" spans="4:6" ht="12.75">
      <c r="D62" s="8"/>
      <c r="E62" s="12"/>
      <c r="F62" s="12"/>
    </row>
    <row r="63" spans="4:6" ht="12.75">
      <c r="D63" s="8"/>
      <c r="E63" s="12"/>
      <c r="F63" s="12"/>
    </row>
    <row r="64" spans="4:6" ht="12.75">
      <c r="D64" s="8"/>
      <c r="E64" s="12"/>
      <c r="F64" s="12"/>
    </row>
    <row r="65" spans="4:6" ht="12.75">
      <c r="D65" s="8"/>
      <c r="E65" s="12"/>
      <c r="F65" s="12"/>
    </row>
    <row r="66" spans="4:6" ht="12.75">
      <c r="D66" s="8"/>
      <c r="E66" s="12"/>
      <c r="F66" s="12"/>
    </row>
    <row r="67" spans="4:6" ht="12.75">
      <c r="D67" s="8"/>
      <c r="E67" s="12"/>
      <c r="F67" s="12"/>
    </row>
    <row r="68" spans="4:6" ht="12.75">
      <c r="D68" s="8"/>
      <c r="E68" s="12"/>
      <c r="F68" s="12"/>
    </row>
    <row r="69" spans="4:6" ht="12.75">
      <c r="D69" s="8"/>
      <c r="E69" s="12"/>
      <c r="F69" s="12"/>
    </row>
    <row r="70" spans="4:6" ht="12.75">
      <c r="D70" s="8"/>
      <c r="E70" s="12"/>
      <c r="F70" s="12"/>
    </row>
    <row r="71" spans="4:6" ht="12.75">
      <c r="D71" s="8"/>
      <c r="E71" s="12"/>
      <c r="F71" s="12"/>
    </row>
    <row r="72" spans="4:6" ht="12.75">
      <c r="D72" s="8"/>
      <c r="E72" s="12"/>
      <c r="F72" s="12"/>
    </row>
    <row r="73" spans="4:6" ht="12.75">
      <c r="D73" s="8"/>
      <c r="E73" s="12"/>
      <c r="F73" s="12"/>
    </row>
    <row r="74" spans="4:6" ht="12.75">
      <c r="D74" s="8"/>
      <c r="E74" s="12"/>
      <c r="F74" s="12"/>
    </row>
    <row r="75" spans="4:6" ht="12.75">
      <c r="D75" s="8"/>
      <c r="E75" s="12"/>
      <c r="F75" s="12"/>
    </row>
    <row r="76" spans="4:6" ht="12.75">
      <c r="D76" s="8"/>
      <c r="E76" s="12"/>
      <c r="F76" s="12"/>
    </row>
    <row r="77" spans="4:6" ht="12.75">
      <c r="D77" s="8"/>
      <c r="E77" s="12"/>
      <c r="F77" s="12"/>
    </row>
    <row r="78" spans="4:6" ht="12.75">
      <c r="D78" s="8"/>
      <c r="E78" s="12"/>
      <c r="F78" s="12"/>
    </row>
    <row r="79" spans="4:6" ht="12.75">
      <c r="D79" s="8"/>
      <c r="E79" s="12"/>
      <c r="F79" s="12"/>
    </row>
    <row r="80" spans="4:6" ht="12.75">
      <c r="D80" s="8"/>
      <c r="E80" s="12"/>
      <c r="F80" s="12"/>
    </row>
    <row r="81" spans="4:6" ht="12.75">
      <c r="D81" s="8"/>
      <c r="E81" s="12"/>
      <c r="F81" s="12"/>
    </row>
    <row r="82" spans="4:6" ht="12.75">
      <c r="D82" s="8"/>
      <c r="E82" s="12"/>
      <c r="F82" s="12"/>
    </row>
    <row r="83" spans="4:6" ht="12.75">
      <c r="D83" s="8"/>
      <c r="E83" s="12"/>
      <c r="F83" s="12"/>
    </row>
    <row r="84" spans="4:6" ht="12.75">
      <c r="D84" s="8"/>
      <c r="E84" s="12"/>
      <c r="F84" s="12"/>
    </row>
    <row r="85" spans="4:6" ht="12.75">
      <c r="D85" s="8"/>
      <c r="E85" s="12"/>
      <c r="F85" s="12"/>
    </row>
    <row r="86" spans="4:6" ht="12.75">
      <c r="D86" s="8"/>
      <c r="E86" s="12"/>
      <c r="F86" s="12"/>
    </row>
    <row r="87" spans="4:6" ht="12.75">
      <c r="D87" s="8"/>
      <c r="E87" s="12"/>
      <c r="F87" s="12"/>
    </row>
    <row r="88" spans="4:6" ht="12.75">
      <c r="D88" s="8"/>
      <c r="E88" s="12"/>
      <c r="F88" s="12"/>
    </row>
    <row r="89" spans="4:6" ht="12.75">
      <c r="D89" s="8"/>
      <c r="E89" s="12"/>
      <c r="F89" s="12"/>
    </row>
    <row r="90" spans="4:6" ht="12.75">
      <c r="D90" s="8"/>
      <c r="E90" s="12"/>
      <c r="F90" s="12"/>
    </row>
    <row r="91" spans="4:6" ht="12.75">
      <c r="D91" s="8"/>
      <c r="E91" s="12"/>
      <c r="F91" s="12"/>
    </row>
    <row r="92" spans="4:6" ht="12.75">
      <c r="D92" s="8"/>
      <c r="E92" s="12"/>
      <c r="F92" s="12"/>
    </row>
    <row r="93" spans="4:6" ht="12.75">
      <c r="D93" s="8"/>
      <c r="E93" s="12"/>
      <c r="F93" s="12"/>
    </row>
    <row r="94" spans="4:6" ht="12.75">
      <c r="D94" s="8"/>
      <c r="E94" s="12"/>
      <c r="F94" s="12"/>
    </row>
    <row r="95" spans="4:6" ht="12.75">
      <c r="D95" s="8"/>
      <c r="E95" s="12"/>
      <c r="F95" s="12"/>
    </row>
    <row r="96" spans="4:6" ht="12.75">
      <c r="D96" s="8"/>
      <c r="E96" s="12"/>
      <c r="F96" s="12"/>
    </row>
    <row r="97" spans="4:6" ht="12.75">
      <c r="D97" s="8"/>
      <c r="E97" s="12"/>
      <c r="F97" s="12"/>
    </row>
    <row r="98" spans="4:6" ht="12.75">
      <c r="D98" s="8"/>
      <c r="E98" s="12"/>
      <c r="F98" s="12"/>
    </row>
    <row r="99" spans="4:6" ht="12.75">
      <c r="D99" s="8"/>
      <c r="E99" s="12"/>
      <c r="F99" s="12"/>
    </row>
    <row r="100" spans="4:6" ht="12.75">
      <c r="D100" s="8"/>
      <c r="E100" s="12"/>
      <c r="F100" s="12"/>
    </row>
    <row r="101" spans="4:6" ht="12.75">
      <c r="D101" s="8"/>
      <c r="E101" s="12"/>
      <c r="F101" s="12"/>
    </row>
    <row r="102" spans="4:6" ht="12.75">
      <c r="D102" s="8"/>
      <c r="E102" s="12"/>
      <c r="F102" s="12"/>
    </row>
    <row r="103" spans="4:6" ht="12.75">
      <c r="D103" s="8"/>
      <c r="E103" s="12"/>
      <c r="F103" s="12"/>
    </row>
    <row r="104" spans="4:6" ht="12.75">
      <c r="D104" s="8"/>
      <c r="E104" s="12"/>
      <c r="F104" s="12"/>
    </row>
    <row r="105" spans="4:6" ht="12.75">
      <c r="D105" s="8"/>
      <c r="E105" s="12"/>
      <c r="F105" s="12"/>
    </row>
    <row r="106" spans="4:6" ht="12.75">
      <c r="D106" s="8"/>
      <c r="E106" s="12"/>
      <c r="F106" s="12"/>
    </row>
    <row r="107" spans="4:6" ht="12.75">
      <c r="D107" s="8"/>
      <c r="E107" s="12"/>
      <c r="F107" s="12"/>
    </row>
    <row r="108" spans="4:6" ht="12.75">
      <c r="D108" s="8"/>
      <c r="E108" s="12"/>
      <c r="F108" s="12"/>
    </row>
    <row r="109" spans="4:6" ht="12.75">
      <c r="D109" s="8"/>
      <c r="E109" s="12"/>
      <c r="F109" s="12"/>
    </row>
    <row r="110" spans="4:6" ht="12.75">
      <c r="D110" s="8"/>
      <c r="E110" s="12"/>
      <c r="F110" s="12"/>
    </row>
    <row r="111" spans="4:6" ht="12.75">
      <c r="D111" s="8"/>
      <c r="E111" s="12"/>
      <c r="F111" s="12"/>
    </row>
    <row r="112" spans="4:6" ht="12.75">
      <c r="D112" s="8"/>
      <c r="E112" s="12"/>
      <c r="F112" s="12"/>
    </row>
    <row r="113" spans="4:6" ht="12.75">
      <c r="D113" s="8"/>
      <c r="E113" s="12"/>
      <c r="F113" s="12"/>
    </row>
    <row r="114" spans="4:6" ht="12.75">
      <c r="D114" s="8"/>
      <c r="E114" s="12"/>
      <c r="F114" s="12"/>
    </row>
    <row r="115" spans="4:6" ht="12.75">
      <c r="D115" s="8"/>
      <c r="E115" s="12"/>
      <c r="F115" s="12"/>
    </row>
    <row r="116" spans="4:6" ht="12.75">
      <c r="D116" s="8"/>
      <c r="E116" s="12"/>
      <c r="F116" s="12"/>
    </row>
    <row r="117" spans="4:6" ht="12.75">
      <c r="D117" s="8"/>
      <c r="E117" s="12"/>
      <c r="F117" s="12"/>
    </row>
    <row r="118" spans="4:6" ht="12.75">
      <c r="D118" s="8"/>
      <c r="E118" s="12"/>
      <c r="F118" s="12"/>
    </row>
    <row r="119" spans="4:6" ht="12.75">
      <c r="D119" s="8"/>
      <c r="E119" s="12"/>
      <c r="F119" s="12"/>
    </row>
    <row r="120" spans="4:6" ht="12.75">
      <c r="D120" s="8"/>
      <c r="E120" s="12"/>
      <c r="F120" s="12"/>
    </row>
    <row r="121" spans="4:6" ht="12.75">
      <c r="D121" s="8"/>
      <c r="E121" s="12"/>
      <c r="F121" s="12"/>
    </row>
    <row r="122" spans="1:6" ht="12.75">
      <c r="A122" s="1"/>
      <c r="D122" s="8"/>
      <c r="E122" s="12"/>
      <c r="F122" s="12"/>
    </row>
    <row r="123" spans="4:6" ht="12.75">
      <c r="D123" s="8"/>
      <c r="E123" s="12"/>
      <c r="F123" s="12"/>
    </row>
    <row r="124" spans="4:6" ht="12.75">
      <c r="D124" s="8"/>
      <c r="E124" s="12"/>
      <c r="F124" s="12"/>
    </row>
    <row r="125" spans="4:6" ht="12.75">
      <c r="D125" s="8"/>
      <c r="E125" s="12"/>
      <c r="F125" s="12"/>
    </row>
    <row r="126" spans="4:6" ht="12.75">
      <c r="D126" s="8"/>
      <c r="E126" s="12"/>
      <c r="F126" s="12"/>
    </row>
    <row r="127" spans="4:6" ht="12.75">
      <c r="D127" s="8"/>
      <c r="E127" s="12"/>
      <c r="F127" s="12"/>
    </row>
    <row r="128" spans="4:6" ht="12.75">
      <c r="D128" s="8"/>
      <c r="E128" s="12"/>
      <c r="F128" s="12"/>
    </row>
    <row r="129" spans="4:6" ht="12.75">
      <c r="D129" s="8"/>
      <c r="E129" s="12"/>
      <c r="F129" s="12"/>
    </row>
    <row r="130" spans="4:6" ht="12.75">
      <c r="D130" s="8"/>
      <c r="E130" s="12"/>
      <c r="F130" s="12"/>
    </row>
    <row r="131" spans="4:6" ht="12.75">
      <c r="D131" s="8"/>
      <c r="E131" s="12"/>
      <c r="F131" s="12"/>
    </row>
    <row r="132" spans="4:6" ht="12.75">
      <c r="D132" s="8"/>
      <c r="E132" s="12"/>
      <c r="F132" s="12"/>
    </row>
    <row r="133" spans="4:6" ht="12.75">
      <c r="D133" s="8"/>
      <c r="E133" s="12"/>
      <c r="F133" s="12"/>
    </row>
    <row r="134" spans="4:6" ht="12.75">
      <c r="D134" s="8"/>
      <c r="E134" s="12"/>
      <c r="F134" s="12"/>
    </row>
    <row r="135" spans="4:6" ht="12.75">
      <c r="D135" s="8"/>
      <c r="E135" s="12"/>
      <c r="F135" s="12"/>
    </row>
    <row r="136" spans="4:6" ht="12.75">
      <c r="D136" s="8"/>
      <c r="E136" s="12"/>
      <c r="F136" s="12"/>
    </row>
    <row r="137" spans="4:6" ht="12.75">
      <c r="D137" s="8"/>
      <c r="E137" s="12"/>
      <c r="F137" s="12"/>
    </row>
    <row r="138" spans="4:6" ht="12.75">
      <c r="D138" s="8"/>
      <c r="E138" s="12"/>
      <c r="F138" s="12"/>
    </row>
    <row r="139" spans="4:6" ht="12.75">
      <c r="D139" s="8"/>
      <c r="E139" s="12"/>
      <c r="F139" s="12"/>
    </row>
    <row r="140" spans="4:6" ht="12.75">
      <c r="D140" s="8"/>
      <c r="E140" s="12"/>
      <c r="F140" s="12"/>
    </row>
    <row r="141" spans="4:6" ht="12.75">
      <c r="D141" s="8"/>
      <c r="E141" s="12"/>
      <c r="F141" s="12"/>
    </row>
    <row r="142" spans="4:6" ht="12.75">
      <c r="D142" s="8"/>
      <c r="E142" s="12"/>
      <c r="F142" s="12"/>
    </row>
    <row r="143" spans="4:6" ht="12.75">
      <c r="D143" s="8"/>
      <c r="E143" s="12"/>
      <c r="F143" s="12"/>
    </row>
    <row r="144" spans="4:6" ht="12.75">
      <c r="D144" s="8"/>
      <c r="E144" s="12"/>
      <c r="F144" s="12"/>
    </row>
    <row r="145" spans="4:6" ht="12.75">
      <c r="D145" s="8"/>
      <c r="E145" s="12"/>
      <c r="F145" s="12"/>
    </row>
    <row r="146" spans="4:6" ht="12.75">
      <c r="D146" s="8"/>
      <c r="E146" s="12"/>
      <c r="F146" s="12"/>
    </row>
    <row r="147" spans="4:6" ht="12.75">
      <c r="D147" s="8"/>
      <c r="E147" s="12"/>
      <c r="F147" s="12"/>
    </row>
    <row r="148" spans="4:6" ht="12.75">
      <c r="D148" s="8"/>
      <c r="E148" s="12"/>
      <c r="F148" s="12"/>
    </row>
    <row r="149" spans="4:6" ht="12.75">
      <c r="D149" s="8"/>
      <c r="E149" s="12"/>
      <c r="F149" s="12"/>
    </row>
    <row r="150" spans="4:6" ht="12.75">
      <c r="D150" s="8"/>
      <c r="E150" s="12"/>
      <c r="F150" s="12"/>
    </row>
    <row r="151" spans="4:6" ht="12.75">
      <c r="D151" s="8"/>
      <c r="E151" s="12"/>
      <c r="F151" s="12"/>
    </row>
    <row r="152" spans="4:6" ht="12.75">
      <c r="D152" s="8"/>
      <c r="E152" s="12"/>
      <c r="F152" s="12"/>
    </row>
    <row r="153" spans="4:6" ht="12.75">
      <c r="D153" s="8"/>
      <c r="E153" s="12"/>
      <c r="F153" s="12"/>
    </row>
    <row r="154" spans="4:6" ht="12.75">
      <c r="D154" s="8"/>
      <c r="E154" s="12"/>
      <c r="F154" s="12"/>
    </row>
    <row r="155" spans="4:6" ht="12.75">
      <c r="D155" s="8"/>
      <c r="E155" s="12"/>
      <c r="F155" s="12"/>
    </row>
    <row r="156" spans="4:6" ht="12.75">
      <c r="D156" s="8"/>
      <c r="E156" s="12"/>
      <c r="F156" s="12"/>
    </row>
    <row r="157" spans="4:6" ht="12.75">
      <c r="D157" s="8"/>
      <c r="E157" s="12"/>
      <c r="F157" s="12"/>
    </row>
    <row r="158" spans="4:6" ht="12.75">
      <c r="D158" s="8"/>
      <c r="E158" s="12"/>
      <c r="F158" s="12"/>
    </row>
    <row r="159" spans="4:6" ht="12.75">
      <c r="D159" s="8"/>
      <c r="E159" s="12"/>
      <c r="F159" s="12"/>
    </row>
    <row r="160" spans="4:6" ht="12.75">
      <c r="D160" s="8"/>
      <c r="E160" s="12"/>
      <c r="F160" s="12"/>
    </row>
    <row r="161" spans="4:6" ht="12.75">
      <c r="D161" s="8"/>
      <c r="E161" s="12"/>
      <c r="F161" s="12"/>
    </row>
    <row r="162" spans="4:6" ht="12.75">
      <c r="D162" s="8"/>
      <c r="E162" s="12"/>
      <c r="F162" s="12"/>
    </row>
    <row r="163" spans="4:6" ht="12.75">
      <c r="D163" s="8"/>
      <c r="E163" s="12"/>
      <c r="F163" s="12"/>
    </row>
    <row r="164" spans="4:6" ht="12.75">
      <c r="D164" s="8"/>
      <c r="E164" s="12"/>
      <c r="F164" s="12"/>
    </row>
    <row r="165" spans="4:6" ht="12.75">
      <c r="D165" s="8"/>
      <c r="E165" s="12"/>
      <c r="F165" s="12"/>
    </row>
    <row r="166" spans="4:6" ht="12.75">
      <c r="D166" s="8"/>
      <c r="E166" s="12"/>
      <c r="F166" s="12"/>
    </row>
    <row r="167" spans="4:6" ht="12.75">
      <c r="D167" s="8"/>
      <c r="E167" s="12"/>
      <c r="F167" s="12"/>
    </row>
    <row r="168" spans="4:6" ht="12.75">
      <c r="D168" s="8"/>
      <c r="E168" s="12"/>
      <c r="F168" s="12"/>
    </row>
    <row r="169" spans="4:6" ht="12.75">
      <c r="D169" s="8"/>
      <c r="E169" s="12"/>
      <c r="F169" s="12"/>
    </row>
    <row r="170" spans="4:6" ht="12.75">
      <c r="D170" s="8"/>
      <c r="E170" s="12"/>
      <c r="F170" s="12"/>
    </row>
    <row r="171" spans="4:6" ht="12.75">
      <c r="D171" s="8"/>
      <c r="E171" s="12"/>
      <c r="F171" s="12"/>
    </row>
    <row r="172" spans="4:6" ht="12.75">
      <c r="D172" s="8"/>
      <c r="E172" s="12"/>
      <c r="F172" s="12"/>
    </row>
    <row r="173" spans="4:6" ht="12.75">
      <c r="D173" s="8"/>
      <c r="E173" s="12"/>
      <c r="F173" s="12"/>
    </row>
    <row r="174" spans="4:6" ht="12.75">
      <c r="D174" s="8"/>
      <c r="E174" s="12"/>
      <c r="F174" s="12"/>
    </row>
    <row r="175" spans="4:6" ht="12.75">
      <c r="D175" s="8"/>
      <c r="E175" s="12"/>
      <c r="F175" s="12"/>
    </row>
    <row r="176" spans="4:6" ht="12.75">
      <c r="D176" s="8"/>
      <c r="E176" s="12"/>
      <c r="F176" s="12"/>
    </row>
    <row r="177" spans="4:6" ht="12.75">
      <c r="D177" s="8"/>
      <c r="E177" s="12"/>
      <c r="F177" s="12"/>
    </row>
    <row r="178" spans="4:6" ht="12.75">
      <c r="D178" s="8"/>
      <c r="E178" s="12"/>
      <c r="F178" s="12"/>
    </row>
    <row r="179" spans="4:6" ht="12.75">
      <c r="D179" s="8"/>
      <c r="E179" s="12"/>
      <c r="F179" s="12"/>
    </row>
    <row r="180" spans="4:6" ht="12.75">
      <c r="D180" s="8"/>
      <c r="E180" s="12"/>
      <c r="F180" s="12"/>
    </row>
    <row r="181" spans="4:6" ht="12.75">
      <c r="D181" s="8"/>
      <c r="E181" s="12"/>
      <c r="F181" s="12"/>
    </row>
    <row r="182" spans="4:6" ht="12.75">
      <c r="D182" s="8"/>
      <c r="E182" s="12"/>
      <c r="F182" s="12"/>
    </row>
    <row r="183" spans="4:6" ht="12.75">
      <c r="D183" s="8"/>
      <c r="E183" s="12"/>
      <c r="F183" s="12"/>
    </row>
    <row r="184" spans="4:6" ht="12.75">
      <c r="D184" s="8"/>
      <c r="E184" s="12"/>
      <c r="F184" s="12"/>
    </row>
    <row r="185" spans="4:6" ht="12.75">
      <c r="D185" s="8"/>
      <c r="E185" s="12"/>
      <c r="F185" s="12"/>
    </row>
    <row r="186" spans="4:6" ht="12.75">
      <c r="D186" s="8"/>
      <c r="E186" s="12"/>
      <c r="F186" s="12"/>
    </row>
    <row r="187" spans="4:6" ht="12.75">
      <c r="D187" s="8"/>
      <c r="E187" s="12"/>
      <c r="F187" s="12"/>
    </row>
    <row r="188" spans="4:6" ht="12.75">
      <c r="D188" s="8"/>
      <c r="E188" s="12"/>
      <c r="F188" s="12"/>
    </row>
    <row r="189" spans="4:6" ht="12.75">
      <c r="D189" s="8"/>
      <c r="E189" s="12"/>
      <c r="F189" s="12"/>
    </row>
    <row r="190" spans="4:6" ht="12.75">
      <c r="D190" s="8"/>
      <c r="E190" s="12"/>
      <c r="F190" s="12"/>
    </row>
    <row r="191" spans="4:6" ht="12.75">
      <c r="D191" s="8"/>
      <c r="E191" s="12"/>
      <c r="F191" s="12"/>
    </row>
    <row r="192" spans="4:6" ht="12.75">
      <c r="D192" s="8"/>
      <c r="E192" s="12"/>
      <c r="F192" s="12"/>
    </row>
    <row r="193" spans="4:6" ht="12.75">
      <c r="D193" s="8"/>
      <c r="E193" s="12"/>
      <c r="F193" s="12"/>
    </row>
    <row r="194" spans="4:6" ht="12.75">
      <c r="D194" s="8"/>
      <c r="E194" s="12"/>
      <c r="F194" s="12"/>
    </row>
    <row r="195" spans="4:6" ht="12.75">
      <c r="D195" s="8"/>
      <c r="E195" s="12"/>
      <c r="F195" s="12"/>
    </row>
    <row r="196" spans="4:6" ht="12.75">
      <c r="D196" s="8"/>
      <c r="E196" s="12"/>
      <c r="F196" s="12"/>
    </row>
    <row r="197" spans="4:6" ht="12.75">
      <c r="D197" s="8"/>
      <c r="E197" s="12"/>
      <c r="F197" s="12"/>
    </row>
    <row r="198" spans="4:6" ht="12.75">
      <c r="D198" s="8"/>
      <c r="E198" s="12"/>
      <c r="F198" s="12"/>
    </row>
    <row r="199" spans="4:6" ht="12.75">
      <c r="D199" s="8"/>
      <c r="E199" s="12"/>
      <c r="F199" s="12"/>
    </row>
    <row r="200" spans="4:6" ht="12.75">
      <c r="D200" s="8"/>
      <c r="E200" s="12"/>
      <c r="F200" s="12"/>
    </row>
    <row r="201" spans="4:6" ht="12.75">
      <c r="D201" s="8"/>
      <c r="E201" s="12"/>
      <c r="F201" s="12"/>
    </row>
    <row r="202" spans="4:6" ht="12.75">
      <c r="D202" s="8"/>
      <c r="E202" s="12"/>
      <c r="F202" s="12"/>
    </row>
    <row r="203" spans="4:6" ht="12.75">
      <c r="D203" s="8"/>
      <c r="E203" s="12"/>
      <c r="F203" s="12"/>
    </row>
    <row r="204" spans="4:6" ht="12.75">
      <c r="D204" s="8"/>
      <c r="E204" s="12"/>
      <c r="F204" s="12"/>
    </row>
    <row r="205" spans="4:6" ht="12.75">
      <c r="D205" s="8"/>
      <c r="E205" s="12"/>
      <c r="F205" s="12"/>
    </row>
    <row r="206" spans="4:6" ht="12.75">
      <c r="D206" s="8"/>
      <c r="E206" s="12"/>
      <c r="F206" s="12"/>
    </row>
    <row r="207" spans="4:6" ht="12.75">
      <c r="D207" s="8"/>
      <c r="E207" s="12"/>
      <c r="F207" s="12"/>
    </row>
    <row r="208" spans="4:6" ht="12.75">
      <c r="D208" s="8"/>
      <c r="E208" s="12"/>
      <c r="F208" s="12"/>
    </row>
    <row r="209" spans="4:6" ht="12.75">
      <c r="D209" s="8"/>
      <c r="E209" s="12"/>
      <c r="F209" s="12"/>
    </row>
    <row r="210" spans="4:6" ht="12.75">
      <c r="D210" s="8"/>
      <c r="E210" s="12"/>
      <c r="F210" s="12"/>
    </row>
    <row r="211" spans="4:6" ht="12.75">
      <c r="D211" s="8"/>
      <c r="E211" s="12"/>
      <c r="F211" s="12"/>
    </row>
    <row r="212" spans="4:6" ht="12.75">
      <c r="D212" s="8"/>
      <c r="E212" s="12"/>
      <c r="F212" s="12"/>
    </row>
    <row r="213" spans="4:6" ht="12.75">
      <c r="D213" s="8"/>
      <c r="E213" s="12"/>
      <c r="F213" s="12"/>
    </row>
    <row r="214" spans="4:6" ht="12.75">
      <c r="D214" s="8"/>
      <c r="E214" s="12"/>
      <c r="F214" s="12"/>
    </row>
    <row r="215" spans="4:6" ht="12.75">
      <c r="D215" s="8"/>
      <c r="E215" s="12"/>
      <c r="F215" s="12"/>
    </row>
    <row r="216" spans="4:6" ht="12.75">
      <c r="D216" s="8"/>
      <c r="E216" s="12"/>
      <c r="F216" s="12"/>
    </row>
    <row r="217" spans="4:6" ht="12.75">
      <c r="D217" s="8"/>
      <c r="E217" s="12"/>
      <c r="F217" s="12"/>
    </row>
    <row r="218" spans="4:6" ht="12.75">
      <c r="D218" s="8"/>
      <c r="E218" s="12"/>
      <c r="F218" s="12"/>
    </row>
    <row r="219" spans="4:6" ht="12.75">
      <c r="D219" s="8"/>
      <c r="E219" s="12"/>
      <c r="F219" s="12"/>
    </row>
    <row r="220" spans="4:6" ht="12.75">
      <c r="D220" s="8"/>
      <c r="E220" s="12"/>
      <c r="F220" s="12"/>
    </row>
    <row r="221" spans="4:6" ht="12.75">
      <c r="D221" s="8"/>
      <c r="E221" s="12"/>
      <c r="F221" s="12"/>
    </row>
    <row r="222" spans="4:6" ht="12.75">
      <c r="D222" s="8"/>
      <c r="E222" s="12"/>
      <c r="F222" s="12"/>
    </row>
    <row r="223" spans="4:6" ht="12.75">
      <c r="D223" s="8"/>
      <c r="E223" s="12"/>
      <c r="F223" s="12"/>
    </row>
    <row r="224" spans="4:6" ht="12.75">
      <c r="D224" s="8"/>
      <c r="E224" s="12"/>
      <c r="F224" s="12"/>
    </row>
    <row r="225" spans="4:6" ht="12.75">
      <c r="D225" s="8"/>
      <c r="E225" s="12"/>
      <c r="F225" s="12"/>
    </row>
    <row r="226" spans="4:6" ht="12.75">
      <c r="D226" s="8"/>
      <c r="E226" s="12"/>
      <c r="F226" s="12"/>
    </row>
    <row r="227" spans="4:6" ht="12.75">
      <c r="D227" s="8"/>
      <c r="E227" s="12"/>
      <c r="F227" s="12"/>
    </row>
    <row r="228" spans="4:6" ht="12.75">
      <c r="D228" s="8"/>
      <c r="E228" s="12"/>
      <c r="F228" s="12"/>
    </row>
    <row r="229" spans="4:6" ht="12.75">
      <c r="D229" s="8"/>
      <c r="E229" s="12"/>
      <c r="F229" s="12"/>
    </row>
    <row r="230" spans="4:6" ht="12.75">
      <c r="D230" s="8"/>
      <c r="E230" s="12"/>
      <c r="F230" s="12"/>
    </row>
    <row r="231" spans="4:6" ht="12.75">
      <c r="D231" s="8"/>
      <c r="E231" s="12"/>
      <c r="F231" s="12"/>
    </row>
    <row r="232" spans="4:6" ht="12.75">
      <c r="D232" s="8"/>
      <c r="E232" s="12"/>
      <c r="F232" s="12"/>
    </row>
    <row r="233" spans="4:6" ht="12.75">
      <c r="D233" s="8"/>
      <c r="E233" s="12"/>
      <c r="F233" s="12"/>
    </row>
    <row r="234" spans="4:6" ht="12.75">
      <c r="D234" s="8"/>
      <c r="E234" s="12"/>
      <c r="F234" s="12"/>
    </row>
    <row r="235" spans="4:6" ht="12.75">
      <c r="D235" s="8"/>
      <c r="E235" s="12"/>
      <c r="F235" s="12"/>
    </row>
    <row r="236" spans="4:6" ht="12.75">
      <c r="D236" s="8"/>
      <c r="E236" s="12"/>
      <c r="F236" s="12"/>
    </row>
    <row r="237" spans="4:6" ht="12.75">
      <c r="D237" s="8"/>
      <c r="E237" s="12"/>
      <c r="F237" s="12"/>
    </row>
    <row r="238" spans="4:6" ht="12.75">
      <c r="D238" s="8"/>
      <c r="E238" s="12"/>
      <c r="F238" s="12"/>
    </row>
    <row r="239" spans="4:6" ht="12.75">
      <c r="D239" s="8"/>
      <c r="E239" s="12"/>
      <c r="F239" s="12"/>
    </row>
    <row r="240" spans="4:6" ht="12.75">
      <c r="D240" s="8"/>
      <c r="E240" s="12"/>
      <c r="F240" s="12"/>
    </row>
    <row r="241" spans="4:6" ht="12.75">
      <c r="D241" s="8"/>
      <c r="E241" s="12"/>
      <c r="F241" s="12"/>
    </row>
    <row r="242" spans="4:6" ht="12.75">
      <c r="D242" s="8"/>
      <c r="E242" s="12"/>
      <c r="F242" s="12"/>
    </row>
    <row r="243" spans="4:6" ht="12.75">
      <c r="D243" s="8"/>
      <c r="E243" s="12"/>
      <c r="F243" s="12"/>
    </row>
    <row r="244" spans="4:6" ht="12.75">
      <c r="D244" s="8"/>
      <c r="E244" s="12"/>
      <c r="F244" s="12"/>
    </row>
    <row r="245" spans="4:6" ht="12.75">
      <c r="D245" s="8"/>
      <c r="E245" s="12"/>
      <c r="F245" s="12"/>
    </row>
    <row r="246" spans="4:6" ht="12.75">
      <c r="D246" s="8"/>
      <c r="E246" s="12"/>
      <c r="F246" s="12"/>
    </row>
    <row r="247" spans="4:6" ht="12.75">
      <c r="D247" s="8"/>
      <c r="E247" s="12"/>
      <c r="F247" s="12"/>
    </row>
    <row r="248" spans="4:6" ht="12.75">
      <c r="D248" s="8"/>
      <c r="E248" s="12"/>
      <c r="F248" s="12"/>
    </row>
    <row r="249" spans="4:6" ht="12.75">
      <c r="D249" s="8"/>
      <c r="E249" s="12"/>
      <c r="F249" s="12"/>
    </row>
    <row r="250" spans="4:6" ht="12.75">
      <c r="D250" s="8"/>
      <c r="E250" s="12"/>
      <c r="F250" s="12"/>
    </row>
    <row r="251" spans="4:6" ht="12.75">
      <c r="D251" s="8"/>
      <c r="E251" s="12"/>
      <c r="F251" s="12"/>
    </row>
    <row r="252" spans="4:6" ht="12.75">
      <c r="D252" s="8"/>
      <c r="E252" s="12"/>
      <c r="F252" s="12"/>
    </row>
    <row r="253" spans="4:6" ht="12.75">
      <c r="D253" s="8"/>
      <c r="E253" s="12"/>
      <c r="F253" s="12"/>
    </row>
    <row r="254" spans="4:6" ht="12.75">
      <c r="D254" s="8"/>
      <c r="E254" s="12"/>
      <c r="F254" s="12"/>
    </row>
    <row r="255" spans="4:6" ht="12.75">
      <c r="D255" s="8"/>
      <c r="E255" s="12"/>
      <c r="F255" s="12"/>
    </row>
    <row r="256" spans="4:6" ht="12.75">
      <c r="D256" s="8"/>
      <c r="E256" s="12"/>
      <c r="F256" s="12"/>
    </row>
    <row r="257" spans="4:6" ht="12.75">
      <c r="D257" s="8"/>
      <c r="E257" s="12"/>
      <c r="F257" s="12"/>
    </row>
    <row r="258" spans="4:6" ht="12.75">
      <c r="D258" s="8"/>
      <c r="E258" s="12"/>
      <c r="F258" s="12"/>
    </row>
    <row r="259" spans="4:6" ht="12.75">
      <c r="D259" s="8"/>
      <c r="E259" s="12"/>
      <c r="F259" s="12"/>
    </row>
    <row r="260" spans="4:6" ht="12.75">
      <c r="D260" s="8"/>
      <c r="E260" s="12"/>
      <c r="F260" s="12"/>
    </row>
    <row r="261" spans="4:6" ht="12.75">
      <c r="D261" s="8"/>
      <c r="E261" s="12"/>
      <c r="F261" s="12"/>
    </row>
    <row r="262" spans="4:6" ht="12.75">
      <c r="D262" s="8"/>
      <c r="E262" s="12"/>
      <c r="F262" s="12"/>
    </row>
    <row r="263" spans="4:6" ht="12.75">
      <c r="D263" s="8"/>
      <c r="E263" s="12"/>
      <c r="F263" s="12"/>
    </row>
    <row r="264" spans="4:6" ht="12.75">
      <c r="D264" s="8"/>
      <c r="E264" s="12"/>
      <c r="F264" s="12"/>
    </row>
    <row r="265" spans="4:6" ht="12.75">
      <c r="D265" s="8"/>
      <c r="E265" s="12"/>
      <c r="F265" s="12"/>
    </row>
    <row r="266" spans="4:6" ht="12.75">
      <c r="D266" s="8"/>
      <c r="E266" s="12"/>
      <c r="F266" s="12"/>
    </row>
    <row r="267" spans="4:6" ht="12.75">
      <c r="D267" s="8"/>
      <c r="E267" s="12"/>
      <c r="F267" s="12"/>
    </row>
    <row r="268" spans="4:6" ht="12.75">
      <c r="D268" s="8"/>
      <c r="E268" s="12"/>
      <c r="F268" s="12"/>
    </row>
    <row r="269" spans="4:6" ht="12.75">
      <c r="D269" s="8"/>
      <c r="E269" s="12"/>
      <c r="F269" s="12"/>
    </row>
    <row r="270" spans="4:6" ht="12.75">
      <c r="D270" s="8"/>
      <c r="E270" s="12"/>
      <c r="F270" s="12"/>
    </row>
    <row r="271" spans="4:6" ht="12.75">
      <c r="D271" s="8"/>
      <c r="E271" s="12"/>
      <c r="F271" s="12"/>
    </row>
    <row r="272" spans="4:6" ht="12.75">
      <c r="D272" s="8"/>
      <c r="E272" s="12"/>
      <c r="F272" s="12"/>
    </row>
    <row r="273" spans="4:6" ht="12.75">
      <c r="D273" s="8"/>
      <c r="E273" s="12"/>
      <c r="F273" s="12"/>
    </row>
    <row r="274" spans="4:6" ht="12.75">
      <c r="D274" s="8"/>
      <c r="E274" s="12"/>
      <c r="F274" s="12"/>
    </row>
    <row r="275" spans="4:6" ht="12.75">
      <c r="D275" s="8"/>
      <c r="E275" s="12"/>
      <c r="F275" s="12"/>
    </row>
    <row r="276" spans="4:6" ht="12.75">
      <c r="D276" s="8"/>
      <c r="E276" s="12"/>
      <c r="F276" s="12"/>
    </row>
    <row r="277" spans="4:6" ht="12.75">
      <c r="D277" s="8"/>
      <c r="E277" s="12"/>
      <c r="F277" s="12"/>
    </row>
    <row r="278" spans="4:6" ht="12.75">
      <c r="D278" s="8"/>
      <c r="E278" s="12"/>
      <c r="F278" s="12"/>
    </row>
    <row r="279" spans="4:6" ht="12.75">
      <c r="D279" s="8"/>
      <c r="E279" s="12"/>
      <c r="F279" s="12"/>
    </row>
    <row r="280" spans="4:6" ht="12.75">
      <c r="D280" s="8"/>
      <c r="E280" s="12"/>
      <c r="F280" s="12"/>
    </row>
    <row r="281" spans="4:6" ht="12.75">
      <c r="D281" s="8"/>
      <c r="E281" s="12"/>
      <c r="F281" s="12"/>
    </row>
    <row r="282" spans="4:6" ht="12.75">
      <c r="D282" s="8"/>
      <c r="E282" s="12"/>
      <c r="F282" s="12"/>
    </row>
    <row r="283" spans="4:6" ht="12.75">
      <c r="D283" s="8"/>
      <c r="E283" s="12"/>
      <c r="F283" s="12"/>
    </row>
    <row r="284" spans="4:6" ht="12.75">
      <c r="D284" s="8"/>
      <c r="E284" s="12"/>
      <c r="F284" s="12"/>
    </row>
    <row r="285" spans="4:6" ht="12.75">
      <c r="D285" s="8"/>
      <c r="E285" s="12"/>
      <c r="F285" s="12"/>
    </row>
    <row r="286" spans="4:6" ht="12.75">
      <c r="D286" s="8"/>
      <c r="E286" s="12"/>
      <c r="F286" s="12"/>
    </row>
    <row r="287" spans="4:6" ht="12.75">
      <c r="D287" s="8"/>
      <c r="E287" s="12"/>
      <c r="F287" s="12"/>
    </row>
    <row r="288" spans="4:6" ht="12.75">
      <c r="D288" s="8"/>
      <c r="E288" s="12"/>
      <c r="F288" s="12"/>
    </row>
    <row r="289" spans="4:6" ht="12.75">
      <c r="D289" s="8"/>
      <c r="E289" s="12"/>
      <c r="F289" s="12"/>
    </row>
    <row r="290" spans="4:6" ht="12.75">
      <c r="D290" s="8"/>
      <c r="E290" s="12"/>
      <c r="F290" s="12"/>
    </row>
    <row r="291" spans="4:6" ht="12.75">
      <c r="D291" s="8"/>
      <c r="E291" s="12"/>
      <c r="F291" s="12"/>
    </row>
    <row r="292" spans="4:6" ht="12.75">
      <c r="D292" s="8"/>
      <c r="E292" s="12"/>
      <c r="F292" s="12"/>
    </row>
    <row r="293" spans="4:6" ht="12.75">
      <c r="D293" s="8"/>
      <c r="E293" s="12"/>
      <c r="F293" s="12"/>
    </row>
    <row r="294" spans="4:6" ht="12.75">
      <c r="D294" s="8"/>
      <c r="E294" s="12"/>
      <c r="F294" s="12"/>
    </row>
    <row r="295" spans="4:6" ht="12.75">
      <c r="D295" s="8"/>
      <c r="E295" s="12"/>
      <c r="F295" s="12"/>
    </row>
    <row r="296" spans="4:6" ht="12.75">
      <c r="D296" s="8"/>
      <c r="E296" s="12"/>
      <c r="F296" s="12"/>
    </row>
    <row r="297" spans="4:6" ht="12.75">
      <c r="D297" s="8"/>
      <c r="E297" s="12"/>
      <c r="F297" s="12"/>
    </row>
    <row r="298" spans="4:6" ht="12.75">
      <c r="D298" s="8"/>
      <c r="E298" s="12"/>
      <c r="F298" s="12"/>
    </row>
    <row r="299" spans="4:6" ht="12.75">
      <c r="D299" s="8"/>
      <c r="E299" s="12"/>
      <c r="F299" s="12"/>
    </row>
    <row r="300" spans="4:6" ht="12.75">
      <c r="D300" s="8"/>
      <c r="E300" s="12"/>
      <c r="F300" s="12"/>
    </row>
    <row r="301" spans="4:6" ht="12.75">
      <c r="D301" s="8"/>
      <c r="E301" s="12"/>
      <c r="F301" s="12"/>
    </row>
    <row r="302" spans="4:6" ht="12.75">
      <c r="D302" s="8"/>
      <c r="E302" s="12"/>
      <c r="F302" s="12"/>
    </row>
    <row r="303" spans="4:6" ht="12.75">
      <c r="D303" s="8"/>
      <c r="E303" s="12"/>
      <c r="F303" s="12"/>
    </row>
    <row r="304" spans="4:6" ht="12.75">
      <c r="D304" s="8"/>
      <c r="E304" s="12"/>
      <c r="F304" s="12"/>
    </row>
    <row r="305" spans="4:6" ht="12.75">
      <c r="D305" s="8"/>
      <c r="E305" s="12"/>
      <c r="F305" s="12"/>
    </row>
    <row r="306" spans="4:6" ht="12.75">
      <c r="D306" s="8"/>
      <c r="E306" s="12"/>
      <c r="F306" s="12"/>
    </row>
    <row r="307" spans="4:6" ht="12.75">
      <c r="D307" s="8"/>
      <c r="E307" s="12"/>
      <c r="F307" s="12"/>
    </row>
    <row r="308" spans="4:6" ht="12.75">
      <c r="D308" s="8"/>
      <c r="E308" s="12"/>
      <c r="F308" s="12"/>
    </row>
    <row r="309" spans="4:6" ht="12.75">
      <c r="D309" s="8"/>
      <c r="E309" s="12"/>
      <c r="F309" s="12"/>
    </row>
    <row r="310" spans="4:6" ht="12.75">
      <c r="D310" s="8"/>
      <c r="E310" s="12"/>
      <c r="F310" s="12"/>
    </row>
    <row r="311" spans="4:6" ht="12.75">
      <c r="D311" s="8"/>
      <c r="E311" s="12"/>
      <c r="F311" s="12"/>
    </row>
    <row r="312" spans="4:6" ht="12.75">
      <c r="D312" s="8"/>
      <c r="E312" s="12"/>
      <c r="F312" s="12"/>
    </row>
    <row r="313" spans="4:6" ht="12.75">
      <c r="D313" s="8"/>
      <c r="E313" s="12"/>
      <c r="F313" s="12"/>
    </row>
    <row r="314" spans="4:6" ht="12.75">
      <c r="D314" s="8"/>
      <c r="E314" s="12"/>
      <c r="F314" s="12"/>
    </row>
    <row r="315" spans="4:6" ht="12.75">
      <c r="D315" s="8"/>
      <c r="E315" s="12"/>
      <c r="F315" s="12"/>
    </row>
    <row r="316" spans="4:6" ht="12.75">
      <c r="D316" s="8"/>
      <c r="E316" s="12"/>
      <c r="F316" s="12"/>
    </row>
    <row r="317" spans="4:6" ht="12.75">
      <c r="D317" s="8"/>
      <c r="E317" s="12"/>
      <c r="F317" s="12"/>
    </row>
    <row r="318" spans="4:6" ht="12.75">
      <c r="D318" s="8"/>
      <c r="E318" s="12"/>
      <c r="F318" s="12"/>
    </row>
    <row r="319" spans="4:6" ht="12.75">
      <c r="D319" s="8"/>
      <c r="E319" s="12"/>
      <c r="F319" s="12"/>
    </row>
    <row r="320" spans="4:6" ht="12.75">
      <c r="D320" s="8"/>
      <c r="E320" s="12"/>
      <c r="F320" s="12"/>
    </row>
    <row r="321" spans="4:6" ht="12.75">
      <c r="D321" s="8"/>
      <c r="E321" s="12"/>
      <c r="F321" s="12"/>
    </row>
    <row r="322" spans="4:6" ht="12.75">
      <c r="D322" s="8"/>
      <c r="E322" s="12"/>
      <c r="F322" s="12"/>
    </row>
    <row r="323" spans="4:6" ht="12.75">
      <c r="D323" s="8"/>
      <c r="E323" s="12"/>
      <c r="F323" s="12"/>
    </row>
    <row r="324" spans="4:6" ht="12.75">
      <c r="D324" s="8"/>
      <c r="E324" s="12"/>
      <c r="F324" s="12"/>
    </row>
    <row r="325" spans="4:6" ht="12.75">
      <c r="D325" s="8"/>
      <c r="E325" s="12"/>
      <c r="F325" s="12"/>
    </row>
    <row r="326" spans="4:6" ht="12.75">
      <c r="D326" s="8"/>
      <c r="E326" s="12"/>
      <c r="F326" s="12"/>
    </row>
    <row r="327" spans="4:6" ht="12.75">
      <c r="D327" s="8"/>
      <c r="E327" s="12"/>
      <c r="F327" s="12"/>
    </row>
    <row r="328" spans="4:6" ht="12.75">
      <c r="D328" s="8"/>
      <c r="E328" s="12"/>
      <c r="F328" s="12"/>
    </row>
    <row r="329" spans="4:6" ht="12.75">
      <c r="D329" s="8"/>
      <c r="E329" s="12"/>
      <c r="F329" s="12"/>
    </row>
    <row r="330" spans="4:6" ht="12.75">
      <c r="D330" s="8"/>
      <c r="E330" s="12"/>
      <c r="F330" s="12"/>
    </row>
    <row r="331" spans="4:6" ht="12.75">
      <c r="D331" s="8"/>
      <c r="E331" s="12"/>
      <c r="F331" s="12"/>
    </row>
    <row r="332" spans="4:6" ht="12.75">
      <c r="D332" s="8"/>
      <c r="E332" s="12"/>
      <c r="F332" s="12"/>
    </row>
    <row r="333" spans="4:6" ht="12.75">
      <c r="D333" s="8"/>
      <c r="E333" s="12"/>
      <c r="F333" s="12"/>
    </row>
    <row r="334" spans="4:6" ht="12.75">
      <c r="D334" s="8"/>
      <c r="E334" s="12"/>
      <c r="F334" s="12"/>
    </row>
    <row r="335" spans="4:6" ht="12.75">
      <c r="D335" s="8"/>
      <c r="E335" s="12"/>
      <c r="F335" s="12"/>
    </row>
    <row r="336" spans="4:6" ht="12.75">
      <c r="D336" s="8"/>
      <c r="E336" s="12"/>
      <c r="F336" s="12"/>
    </row>
    <row r="337" spans="4:6" ht="12.75">
      <c r="D337" s="8"/>
      <c r="E337" s="12"/>
      <c r="F337" s="12"/>
    </row>
    <row r="338" spans="4:6" ht="12.75">
      <c r="D338" s="8"/>
      <c r="E338" s="12"/>
      <c r="F338" s="12"/>
    </row>
    <row r="339" spans="4:6" ht="12.75">
      <c r="D339" s="8"/>
      <c r="E339" s="12"/>
      <c r="F339" s="12"/>
    </row>
    <row r="340" spans="4:6" ht="12.75">
      <c r="D340" s="8"/>
      <c r="E340" s="12"/>
      <c r="F340" s="12"/>
    </row>
    <row r="341" spans="1:6" ht="13.5" thickBot="1">
      <c r="A341" s="13"/>
      <c r="B341" s="13"/>
      <c r="C341" s="13"/>
      <c r="D341" s="13"/>
      <c r="E341" s="15"/>
      <c r="F341" s="15"/>
    </row>
  </sheetData>
  <printOptions/>
  <pageMargins left="1.62" right="0.75" top="1.06" bottom="0.3937007874015748" header="0.31496062992125984" footer="0"/>
  <pageSetup fitToHeight="14" fitToWidth="1" horizontalDpi="1200" verticalDpi="1200" orientation="portrait" paperSize="9" scale="96" r:id="rId1"/>
  <headerFooter alignWithMargins="0"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96"/>
  <sheetViews>
    <sheetView tabSelected="1" workbookViewId="0" topLeftCell="A1">
      <selection activeCell="A96" sqref="A96:E96"/>
    </sheetView>
  </sheetViews>
  <sheetFormatPr defaultColWidth="9.140625" defaultRowHeight="12.75"/>
  <cols>
    <col min="1" max="1" width="21.8515625" style="39" bestFit="1" customWidth="1"/>
    <col min="2" max="2" width="15.28125" style="39" bestFit="1" customWidth="1"/>
    <col min="3" max="3" width="13.28125" style="39" bestFit="1" customWidth="1"/>
    <col min="4" max="4" width="11.140625" style="39" bestFit="1" customWidth="1"/>
    <col min="5" max="5" width="15.00390625" style="39" bestFit="1" customWidth="1"/>
    <col min="6" max="16384" width="11.421875" style="39" customWidth="1"/>
  </cols>
  <sheetData>
    <row r="1" spans="1:5" ht="12">
      <c r="A1" s="37" t="s">
        <v>580</v>
      </c>
      <c r="B1" s="38" t="s">
        <v>581</v>
      </c>
      <c r="C1" s="38" t="s">
        <v>683</v>
      </c>
      <c r="D1" s="38" t="s">
        <v>684</v>
      </c>
      <c r="E1" s="38" t="s">
        <v>685</v>
      </c>
    </row>
    <row r="2" spans="1:5" ht="12">
      <c r="A2" s="39" t="s">
        <v>588</v>
      </c>
      <c r="B2" s="40">
        <v>30</v>
      </c>
      <c r="C2" s="41">
        <v>14.727430550182216</v>
      </c>
      <c r="D2" s="41">
        <v>19.2096918812364</v>
      </c>
      <c r="E2" s="41">
        <v>31.900955241466473</v>
      </c>
    </row>
    <row r="3" spans="1:5" ht="12">
      <c r="A3" s="39" t="s">
        <v>589</v>
      </c>
      <c r="B3" s="40">
        <v>40</v>
      </c>
      <c r="C3" s="41">
        <v>6.473925117622229</v>
      </c>
      <c r="D3" s="41">
        <v>8.39764851702399</v>
      </c>
      <c r="E3" s="41">
        <v>13.06823609869902</v>
      </c>
    </row>
    <row r="4" spans="1:5" ht="12">
      <c r="A4" s="39" t="s">
        <v>590</v>
      </c>
      <c r="B4" s="40">
        <v>37</v>
      </c>
      <c r="C4" s="41">
        <v>3.82013991907036</v>
      </c>
      <c r="D4" s="41">
        <v>5.5333687235542035</v>
      </c>
      <c r="E4" s="41">
        <v>9.083008410299087</v>
      </c>
    </row>
    <row r="5" spans="1:5" ht="12">
      <c r="A5" s="39" t="s">
        <v>591</v>
      </c>
      <c r="B5" s="40">
        <v>46</v>
      </c>
      <c r="C5" s="41">
        <v>4.289791389676954</v>
      </c>
      <c r="D5" s="41">
        <v>5.164671605210571</v>
      </c>
      <c r="E5" s="41">
        <v>8.345370470554624</v>
      </c>
    </row>
    <row r="6" spans="1:5" ht="12">
      <c r="A6" s="39" t="s">
        <v>592</v>
      </c>
      <c r="B6" s="40">
        <v>20</v>
      </c>
      <c r="C6" s="41">
        <v>4.918401406542375</v>
      </c>
      <c r="D6" s="41">
        <v>6.7410205793333615</v>
      </c>
      <c r="E6" s="41">
        <v>10.82460149230568</v>
      </c>
    </row>
    <row r="7" spans="1:5" ht="12">
      <c r="A7" s="39" t="s">
        <v>593</v>
      </c>
      <c r="B7" s="40">
        <v>31</v>
      </c>
      <c r="C7" s="41">
        <v>3.556081106524438</v>
      </c>
      <c r="D7" s="41">
        <v>4.74962534720029</v>
      </c>
      <c r="E7" s="41">
        <v>7.561592592557676</v>
      </c>
    </row>
    <row r="8" spans="1:5" ht="12">
      <c r="A8" s="39" t="s">
        <v>594</v>
      </c>
      <c r="B8" s="40">
        <v>28</v>
      </c>
      <c r="C8" s="41">
        <v>3.7005978303140257</v>
      </c>
      <c r="D8" s="41">
        <v>4.762153414763045</v>
      </c>
      <c r="E8" s="41">
        <v>7.426939199568068</v>
      </c>
    </row>
    <row r="9" spans="1:5" ht="12">
      <c r="A9" s="39" t="s">
        <v>595</v>
      </c>
      <c r="B9" s="40">
        <v>177</v>
      </c>
      <c r="C9" s="41">
        <v>3.9693153857287595</v>
      </c>
      <c r="D9" s="41">
        <v>3.9693153857287595</v>
      </c>
      <c r="E9" s="41">
        <v>6.177147437630097</v>
      </c>
    </row>
    <row r="10" spans="1:5" ht="12">
      <c r="A10" s="39" t="s">
        <v>596</v>
      </c>
      <c r="B10" s="40">
        <v>7</v>
      </c>
      <c r="C10" s="41">
        <v>2.477664991223001</v>
      </c>
      <c r="D10" s="41">
        <v>2.477664991223001</v>
      </c>
      <c r="E10" s="41">
        <v>3.861296090217664</v>
      </c>
    </row>
    <row r="11" spans="1:5" ht="12">
      <c r="A11" s="39" t="s">
        <v>597</v>
      </c>
      <c r="B11" s="40">
        <v>2</v>
      </c>
      <c r="C11" s="41">
        <v>5.135065004835071</v>
      </c>
      <c r="D11" s="41">
        <v>5.135065004835071</v>
      </c>
      <c r="E11" s="41">
        <v>7.232485922302917</v>
      </c>
    </row>
    <row r="12" spans="1:5" ht="12">
      <c r="A12" s="39" t="s">
        <v>598</v>
      </c>
      <c r="B12" s="40">
        <v>33</v>
      </c>
      <c r="C12" s="41">
        <v>4.454756904063459</v>
      </c>
      <c r="D12" s="41">
        <v>4.454756904063459</v>
      </c>
      <c r="E12" s="41">
        <v>6.66817386706103</v>
      </c>
    </row>
    <row r="13" spans="1:5" ht="12">
      <c r="A13" s="39" t="s">
        <v>599</v>
      </c>
      <c r="B13" s="40">
        <v>22</v>
      </c>
      <c r="C13" s="41">
        <v>11.32456222849559</v>
      </c>
      <c r="D13" s="41">
        <v>15.371866730374602</v>
      </c>
      <c r="E13" s="41">
        <v>25.258935941930098</v>
      </c>
    </row>
    <row r="14" spans="1:5" ht="12">
      <c r="A14" s="39" t="s">
        <v>600</v>
      </c>
      <c r="B14" s="40">
        <v>14</v>
      </c>
      <c r="C14" s="41">
        <v>13.441441344093287</v>
      </c>
      <c r="D14" s="41">
        <v>17.47473302902565</v>
      </c>
      <c r="E14" s="41">
        <v>26.795866638155438</v>
      </c>
    </row>
    <row r="15" spans="1:5" ht="12">
      <c r="A15" s="39" t="s">
        <v>601</v>
      </c>
      <c r="B15" s="40">
        <v>40</v>
      </c>
      <c r="C15" s="41">
        <v>4.373761099899933</v>
      </c>
      <c r="D15" s="41">
        <v>5.408403216854736</v>
      </c>
      <c r="E15" s="41">
        <v>8.51201474807646</v>
      </c>
    </row>
    <row r="16" spans="1:5" ht="12">
      <c r="A16" s="39" t="s">
        <v>602</v>
      </c>
      <c r="B16" s="40">
        <v>21</v>
      </c>
      <c r="C16" s="41">
        <v>12.903031007969208</v>
      </c>
      <c r="D16" s="41">
        <v>26.962494172485364</v>
      </c>
      <c r="E16" s="41">
        <v>49.022716677246116</v>
      </c>
    </row>
    <row r="17" spans="1:5" ht="12">
      <c r="A17" s="39" t="s">
        <v>603</v>
      </c>
      <c r="B17" s="40">
        <v>16</v>
      </c>
      <c r="C17" s="41">
        <v>5.1120869294216105</v>
      </c>
      <c r="D17" s="41">
        <v>7.5058006157925385</v>
      </c>
      <c r="E17" s="41">
        <v>12.91320536050329</v>
      </c>
    </row>
    <row r="18" spans="1:5" ht="12">
      <c r="A18" s="39" t="s">
        <v>604</v>
      </c>
      <c r="B18" s="40">
        <v>13</v>
      </c>
      <c r="C18" s="41">
        <v>4.62738056692079</v>
      </c>
      <c r="D18" s="41">
        <v>5.981963470319635</v>
      </c>
      <c r="E18" s="41">
        <v>9.200998526090407</v>
      </c>
    </row>
    <row r="19" spans="1:5" ht="12">
      <c r="A19" s="39" t="s">
        <v>605</v>
      </c>
      <c r="B19" s="40">
        <v>14</v>
      </c>
      <c r="C19" s="41">
        <v>6.789277584834895</v>
      </c>
      <c r="D19" s="41">
        <v>9.08440566886499</v>
      </c>
      <c r="E19" s="41">
        <v>13.917890059543646</v>
      </c>
    </row>
    <row r="20" spans="1:5" ht="12">
      <c r="A20" s="39" t="s">
        <v>606</v>
      </c>
      <c r="B20" s="40">
        <v>34</v>
      </c>
      <c r="C20" s="41">
        <v>7.448818023750509</v>
      </c>
      <c r="D20" s="41">
        <v>10.237674607796913</v>
      </c>
      <c r="E20" s="41">
        <v>15.753904143720725</v>
      </c>
    </row>
    <row r="21" spans="1:5" ht="12">
      <c r="A21" s="39" t="s">
        <v>607</v>
      </c>
      <c r="B21" s="40">
        <v>83</v>
      </c>
      <c r="C21" s="41">
        <v>6.3768071810686875</v>
      </c>
      <c r="D21" s="41">
        <v>8.394974525063866</v>
      </c>
      <c r="E21" s="41">
        <v>12.98470818054991</v>
      </c>
    </row>
    <row r="22" spans="1:5" ht="12">
      <c r="A22" s="39" t="s">
        <v>608</v>
      </c>
      <c r="B22" s="40">
        <v>147</v>
      </c>
      <c r="C22" s="41">
        <v>25.182316620052564</v>
      </c>
      <c r="D22" s="41">
        <v>34.14609335544124</v>
      </c>
      <c r="E22" s="41">
        <v>51.18740384277933</v>
      </c>
    </row>
    <row r="23" spans="1:5" ht="12">
      <c r="A23" s="39" t="s">
        <v>609</v>
      </c>
      <c r="B23" s="40">
        <v>413</v>
      </c>
      <c r="C23" s="41">
        <v>25.25885976275176</v>
      </c>
      <c r="D23" s="41">
        <v>33.21524154577633</v>
      </c>
      <c r="E23" s="41">
        <v>50.18702426301196</v>
      </c>
    </row>
    <row r="24" spans="1:5" ht="12">
      <c r="A24" s="39" t="s">
        <v>610</v>
      </c>
      <c r="B24" s="40">
        <v>91</v>
      </c>
      <c r="C24" s="41">
        <v>7.415580935719791</v>
      </c>
      <c r="D24" s="41">
        <v>9.544100392969545</v>
      </c>
      <c r="E24" s="41">
        <v>15.253220125871335</v>
      </c>
    </row>
    <row r="25" spans="1:5" ht="12">
      <c r="A25" s="39" t="s">
        <v>611</v>
      </c>
      <c r="B25" s="40">
        <v>272</v>
      </c>
      <c r="C25" s="41">
        <v>27.18953369837601</v>
      </c>
      <c r="D25" s="41">
        <v>32.6784622916342</v>
      </c>
      <c r="E25" s="41">
        <v>46.71099461513339</v>
      </c>
    </row>
    <row r="26" spans="1:5" ht="12">
      <c r="A26" s="39" t="s">
        <v>612</v>
      </c>
      <c r="B26" s="40">
        <v>10</v>
      </c>
      <c r="C26" s="41">
        <v>11.001693457710708</v>
      </c>
      <c r="D26" s="41">
        <v>13.51468354875597</v>
      </c>
      <c r="E26" s="41">
        <v>22.40002798136349</v>
      </c>
    </row>
    <row r="27" spans="1:5" ht="12">
      <c r="A27" s="39" t="s">
        <v>613</v>
      </c>
      <c r="B27" s="40">
        <v>28</v>
      </c>
      <c r="C27" s="41">
        <v>11.560366166173223</v>
      </c>
      <c r="D27" s="41">
        <v>16.03306706994436</v>
      </c>
      <c r="E27" s="41">
        <v>26.240698968812374</v>
      </c>
    </row>
    <row r="28" spans="1:5" ht="12">
      <c r="A28" s="39" t="s">
        <v>614</v>
      </c>
      <c r="B28" s="40">
        <v>35</v>
      </c>
      <c r="C28" s="41">
        <v>5.514295489515051</v>
      </c>
      <c r="D28" s="41">
        <v>7.4887064526809715</v>
      </c>
      <c r="E28" s="41">
        <v>11.364337369322248</v>
      </c>
    </row>
    <row r="29" spans="1:5" ht="12">
      <c r="A29" s="39" t="s">
        <v>615</v>
      </c>
      <c r="B29" s="40">
        <v>36</v>
      </c>
      <c r="C29" s="41">
        <v>5.2521075194448485</v>
      </c>
      <c r="D29" s="41">
        <v>7.112895152817063</v>
      </c>
      <c r="E29" s="41">
        <v>11.16865880295061</v>
      </c>
    </row>
    <row r="30" spans="1:5" ht="12">
      <c r="A30" s="39" t="s">
        <v>616</v>
      </c>
      <c r="B30" s="40">
        <v>17</v>
      </c>
      <c r="C30" s="41">
        <v>4.7385215748657785</v>
      </c>
      <c r="D30" s="41">
        <v>6.891722278054529</v>
      </c>
      <c r="E30" s="41">
        <v>10.546872926721422</v>
      </c>
    </row>
    <row r="31" spans="1:5" ht="12">
      <c r="A31" s="39" t="s">
        <v>617</v>
      </c>
      <c r="B31" s="40">
        <v>87</v>
      </c>
      <c r="C31" s="41">
        <v>23.850121923028397</v>
      </c>
      <c r="D31" s="41">
        <v>29.6625149234145</v>
      </c>
      <c r="E31" s="41">
        <v>45.2646865784103</v>
      </c>
    </row>
    <row r="32" spans="1:5" ht="12">
      <c r="A32" s="39" t="s">
        <v>618</v>
      </c>
      <c r="B32" s="40">
        <v>141</v>
      </c>
      <c r="C32" s="41">
        <v>27.786164219354795</v>
      </c>
      <c r="D32" s="41">
        <v>38.17198030438939</v>
      </c>
      <c r="E32" s="41">
        <v>56.73948891990222</v>
      </c>
    </row>
    <row r="33" spans="1:5" ht="12">
      <c r="A33" s="39" t="s">
        <v>619</v>
      </c>
      <c r="B33" s="40">
        <v>91</v>
      </c>
      <c r="C33" s="41">
        <v>11.091822868382799</v>
      </c>
      <c r="D33" s="41">
        <v>15.721882837987941</v>
      </c>
      <c r="E33" s="41">
        <v>27.582250592961298</v>
      </c>
    </row>
    <row r="34" spans="1:5" ht="12">
      <c r="A34" s="39" t="s">
        <v>620</v>
      </c>
      <c r="B34" s="40">
        <v>53</v>
      </c>
      <c r="C34" s="41">
        <v>5.134774513154318</v>
      </c>
      <c r="D34" s="41">
        <v>7.06311150985524</v>
      </c>
      <c r="E34" s="41">
        <v>11.87077564681553</v>
      </c>
    </row>
    <row r="35" spans="1:5" ht="12">
      <c r="A35" s="39" t="s">
        <v>621</v>
      </c>
      <c r="B35" s="40">
        <v>186</v>
      </c>
      <c r="C35" s="41">
        <v>7.987703497221697</v>
      </c>
      <c r="D35" s="41">
        <v>8.31196807303093</v>
      </c>
      <c r="E35" s="41">
        <v>12.49508988288579</v>
      </c>
    </row>
    <row r="36" spans="1:5" ht="12">
      <c r="A36" s="39" t="s">
        <v>622</v>
      </c>
      <c r="B36" s="40">
        <v>93</v>
      </c>
      <c r="C36" s="41">
        <v>5.3176502526969145</v>
      </c>
      <c r="D36" s="41">
        <v>6.618675745747808</v>
      </c>
      <c r="E36" s="41">
        <v>10.23585140502606</v>
      </c>
    </row>
    <row r="37" spans="1:5" ht="12">
      <c r="A37" s="39" t="s">
        <v>623</v>
      </c>
      <c r="B37" s="40">
        <v>23</v>
      </c>
      <c r="C37" s="41">
        <v>8.601158691473831</v>
      </c>
      <c r="D37" s="41">
        <v>11.369285791724423</v>
      </c>
      <c r="E37" s="41">
        <v>19.01218359820138</v>
      </c>
    </row>
    <row r="38" spans="1:5" ht="12">
      <c r="A38" s="39" t="s">
        <v>624</v>
      </c>
      <c r="B38" s="40">
        <v>13</v>
      </c>
      <c r="C38" s="41">
        <v>8.870266719528596</v>
      </c>
      <c r="D38" s="41">
        <v>14.23187953888513</v>
      </c>
      <c r="E38" s="41">
        <v>24.92812063445067</v>
      </c>
    </row>
    <row r="39" spans="1:5" ht="12">
      <c r="A39" s="39" t="s">
        <v>625</v>
      </c>
      <c r="B39" s="40">
        <v>16</v>
      </c>
      <c r="C39" s="41">
        <v>17.2813092787666</v>
      </c>
      <c r="D39" s="41">
        <v>24.52457420164436</v>
      </c>
      <c r="E39" s="41">
        <v>34.885596303903775</v>
      </c>
    </row>
    <row r="40" spans="1:5" ht="12">
      <c r="A40" s="39" t="s">
        <v>626</v>
      </c>
      <c r="B40" s="40">
        <v>36</v>
      </c>
      <c r="C40" s="41">
        <v>4.3481106237623806</v>
      </c>
      <c r="D40" s="41">
        <v>5.371397170734394</v>
      </c>
      <c r="E40" s="41">
        <v>8.540940007528055</v>
      </c>
    </row>
    <row r="41" spans="1:5" ht="12">
      <c r="A41" s="39" t="s">
        <v>627</v>
      </c>
      <c r="B41" s="40">
        <v>31</v>
      </c>
      <c r="C41" s="41">
        <v>8.673276402397585</v>
      </c>
      <c r="D41" s="41">
        <v>14.269233733760569</v>
      </c>
      <c r="E41" s="41">
        <v>20.405441498738302</v>
      </c>
    </row>
    <row r="42" spans="1:5" ht="12">
      <c r="A42" s="39" t="s">
        <v>628</v>
      </c>
      <c r="B42" s="40">
        <v>27</v>
      </c>
      <c r="C42" s="41">
        <v>6.333364597011193</v>
      </c>
      <c r="D42" s="41">
        <v>8.606770851773437</v>
      </c>
      <c r="E42" s="41">
        <v>14.025700375372846</v>
      </c>
    </row>
    <row r="43" spans="1:5" ht="12">
      <c r="A43" s="39" t="s">
        <v>629</v>
      </c>
      <c r="B43" s="40">
        <v>31</v>
      </c>
      <c r="C43" s="41">
        <v>9.59527548442199</v>
      </c>
      <c r="D43" s="41">
        <v>12.861043048196622</v>
      </c>
      <c r="E43" s="41">
        <v>20.44139292428602</v>
      </c>
    </row>
    <row r="44" spans="1:5" ht="12">
      <c r="A44" s="39" t="s">
        <v>630</v>
      </c>
      <c r="B44" s="40">
        <v>12</v>
      </c>
      <c r="C44" s="41">
        <v>3.7234735410944997</v>
      </c>
      <c r="D44" s="41">
        <v>4.733666752205248</v>
      </c>
      <c r="E44" s="41">
        <v>7.28256423416192</v>
      </c>
    </row>
    <row r="45" spans="1:5" ht="12">
      <c r="A45" s="39" t="s">
        <v>631</v>
      </c>
      <c r="B45" s="40">
        <v>59</v>
      </c>
      <c r="C45" s="41">
        <v>6.522021756537095</v>
      </c>
      <c r="D45" s="41">
        <v>7.467448223490631</v>
      </c>
      <c r="E45" s="41">
        <v>12.122480882289986</v>
      </c>
    </row>
    <row r="46" spans="1:5" ht="12">
      <c r="A46" s="39" t="s">
        <v>632</v>
      </c>
      <c r="B46" s="40">
        <v>54</v>
      </c>
      <c r="C46" s="41">
        <v>6.9069471029105864</v>
      </c>
      <c r="D46" s="41">
        <v>9.045464466531932</v>
      </c>
      <c r="E46" s="41">
        <v>14.732026818455918</v>
      </c>
    </row>
    <row r="47" spans="1:5" ht="12">
      <c r="A47" s="39" t="s">
        <v>633</v>
      </c>
      <c r="B47" s="40">
        <v>29</v>
      </c>
      <c r="C47" s="41">
        <v>8.231696010706901</v>
      </c>
      <c r="D47" s="41">
        <v>10.30724762401184</v>
      </c>
      <c r="E47" s="41">
        <v>16.170768158161028</v>
      </c>
    </row>
    <row r="48" spans="1:5" ht="12">
      <c r="A48" s="39" t="s">
        <v>634</v>
      </c>
      <c r="B48" s="40">
        <v>185</v>
      </c>
      <c r="C48" s="41">
        <v>8.986263072401126</v>
      </c>
      <c r="D48" s="41">
        <v>11.803206919040116</v>
      </c>
      <c r="E48" s="41">
        <v>19.304310381607667</v>
      </c>
    </row>
    <row r="49" spans="1:5" ht="12">
      <c r="A49" s="39" t="s">
        <v>635</v>
      </c>
      <c r="B49" s="40">
        <v>33</v>
      </c>
      <c r="C49" s="41">
        <v>4.159007587535096</v>
      </c>
      <c r="D49" s="41">
        <v>4.159007587535096</v>
      </c>
      <c r="E49" s="41">
        <v>6.114688930460813</v>
      </c>
    </row>
    <row r="50" spans="1:5" ht="12">
      <c r="A50" s="39" t="s">
        <v>636</v>
      </c>
      <c r="B50" s="40">
        <v>59</v>
      </c>
      <c r="C50" s="41" t="s">
        <v>686</v>
      </c>
      <c r="D50" s="41" t="s">
        <v>686</v>
      </c>
      <c r="E50" s="41" t="s">
        <v>686</v>
      </c>
    </row>
    <row r="51" spans="1:5" ht="12">
      <c r="A51" s="39" t="s">
        <v>637</v>
      </c>
      <c r="B51" s="40">
        <v>307</v>
      </c>
      <c r="C51" s="41" t="s">
        <v>686</v>
      </c>
      <c r="D51" s="41" t="s">
        <v>686</v>
      </c>
      <c r="E51" s="41" t="s">
        <v>686</v>
      </c>
    </row>
    <row r="52" spans="1:5" ht="12">
      <c r="A52" s="39" t="s">
        <v>638</v>
      </c>
      <c r="B52" s="40">
        <v>26</v>
      </c>
      <c r="C52" s="41">
        <v>135.722927557879</v>
      </c>
      <c r="D52" s="41">
        <v>172.09564393939394</v>
      </c>
      <c r="E52" s="41" t="s">
        <v>686</v>
      </c>
    </row>
    <row r="53" spans="1:5" ht="12">
      <c r="A53" s="39" t="s">
        <v>639</v>
      </c>
      <c r="B53" s="40">
        <v>20</v>
      </c>
      <c r="C53" s="41">
        <v>24.375229357798165</v>
      </c>
      <c r="D53" s="41">
        <v>35.56760374832664</v>
      </c>
      <c r="E53" s="41" t="s">
        <v>686</v>
      </c>
    </row>
    <row r="54" spans="1:5" ht="12">
      <c r="A54" s="39" t="s">
        <v>640</v>
      </c>
      <c r="B54" s="40">
        <v>124</v>
      </c>
      <c r="C54" s="41">
        <v>6.42808791932652</v>
      </c>
      <c r="D54" s="41">
        <v>8.47406136810619</v>
      </c>
      <c r="E54" s="41">
        <v>13.143716068279023</v>
      </c>
    </row>
    <row r="55" spans="1:5" ht="12">
      <c r="A55" s="39" t="s">
        <v>641</v>
      </c>
      <c r="B55" s="40">
        <v>21</v>
      </c>
      <c r="C55" s="41">
        <v>3.745794009027492</v>
      </c>
      <c r="D55" s="41">
        <v>4.385188150520416</v>
      </c>
      <c r="E55" s="41">
        <v>7.072884113742607</v>
      </c>
    </row>
    <row r="56" spans="1:5" ht="12">
      <c r="A56" s="39" t="s">
        <v>642</v>
      </c>
      <c r="B56" s="40">
        <v>16</v>
      </c>
      <c r="C56" s="41">
        <v>5.607602603769521</v>
      </c>
      <c r="D56" s="41">
        <v>8.558970289312445</v>
      </c>
      <c r="E56" s="41">
        <v>11.188196456617574</v>
      </c>
    </row>
    <row r="57" spans="1:5" ht="12">
      <c r="A57" s="39" t="s">
        <v>643</v>
      </c>
      <c r="B57" s="40">
        <v>160</v>
      </c>
      <c r="C57" s="41">
        <v>6.457042711929498</v>
      </c>
      <c r="D57" s="41">
        <v>8.417151479393768</v>
      </c>
      <c r="E57" s="41">
        <v>13.457047957573142</v>
      </c>
    </row>
    <row r="58" spans="1:5" ht="12">
      <c r="A58" s="39" t="s">
        <v>644</v>
      </c>
      <c r="B58" s="40">
        <v>196</v>
      </c>
      <c r="C58" s="41">
        <v>14.78377052978028</v>
      </c>
      <c r="D58" s="41">
        <v>18.089964459533057</v>
      </c>
      <c r="E58" s="41">
        <v>27.3405264167796</v>
      </c>
    </row>
    <row r="59" spans="1:5" ht="12">
      <c r="A59" s="39" t="s">
        <v>645</v>
      </c>
      <c r="B59" s="40">
        <v>42</v>
      </c>
      <c r="C59" s="41">
        <v>5.966174783013309</v>
      </c>
      <c r="D59" s="41">
        <v>7.5155732729229525</v>
      </c>
      <c r="E59" s="41">
        <v>11.498095410591443</v>
      </c>
    </row>
    <row r="60" spans="1:5" ht="12">
      <c r="A60" s="39" t="s">
        <v>646</v>
      </c>
      <c r="B60" s="40">
        <v>37</v>
      </c>
      <c r="C60" s="41">
        <v>5.956873648234761</v>
      </c>
      <c r="D60" s="41">
        <v>8.905804110325274</v>
      </c>
      <c r="E60" s="41">
        <v>13.473228608661534</v>
      </c>
    </row>
    <row r="61" spans="1:5" ht="12">
      <c r="A61" s="39" t="s">
        <v>647</v>
      </c>
      <c r="B61" s="40">
        <v>42</v>
      </c>
      <c r="C61" s="41">
        <v>5.240997629599093</v>
      </c>
      <c r="D61" s="41">
        <v>7.213145912823931</v>
      </c>
      <c r="E61" s="41">
        <v>11.346521660621915</v>
      </c>
    </row>
    <row r="62" spans="1:5" ht="12">
      <c r="A62" s="39" t="s">
        <v>648</v>
      </c>
      <c r="B62" s="40">
        <v>39</v>
      </c>
      <c r="C62" s="41">
        <v>9.137910664365753</v>
      </c>
      <c r="D62" s="41">
        <v>13.224006785228664</v>
      </c>
      <c r="E62" s="41">
        <v>20.15854692870223</v>
      </c>
    </row>
    <row r="63" spans="1:5" ht="12">
      <c r="A63" s="39" t="s">
        <v>649</v>
      </c>
      <c r="B63" s="40">
        <v>19</v>
      </c>
      <c r="C63" s="41">
        <v>11.099864795811829</v>
      </c>
      <c r="D63" s="41">
        <v>14.130756400993993</v>
      </c>
      <c r="E63" s="41">
        <v>22.652703432180175</v>
      </c>
    </row>
    <row r="64" spans="1:5" ht="12">
      <c r="A64" s="39" t="s">
        <v>650</v>
      </c>
      <c r="B64" s="40">
        <v>28</v>
      </c>
      <c r="C64" s="41">
        <v>5.54187988311428</v>
      </c>
      <c r="D64" s="41">
        <v>7.106558220901291</v>
      </c>
      <c r="E64" s="41">
        <v>11.620017745019323</v>
      </c>
    </row>
    <row r="65" spans="1:5" ht="12">
      <c r="A65" s="39" t="s">
        <v>651</v>
      </c>
      <c r="B65" s="40">
        <v>70</v>
      </c>
      <c r="C65" s="41">
        <v>12.008121683479734</v>
      </c>
      <c r="D65" s="41">
        <v>18.6815750223754</v>
      </c>
      <c r="E65" s="41">
        <v>27.20229339446525</v>
      </c>
    </row>
    <row r="66" spans="1:5" ht="12">
      <c r="A66" s="39" t="s">
        <v>652</v>
      </c>
      <c r="B66" s="40">
        <v>37</v>
      </c>
      <c r="C66" s="41">
        <v>4.673089793566097</v>
      </c>
      <c r="D66" s="41">
        <v>6.451910003262174</v>
      </c>
      <c r="E66" s="41">
        <v>10.46255676204677</v>
      </c>
    </row>
    <row r="67" spans="1:5" ht="12">
      <c r="A67" s="39" t="s">
        <v>653</v>
      </c>
      <c r="B67" s="40">
        <v>52</v>
      </c>
      <c r="C67" s="41">
        <v>4.532127651832175</v>
      </c>
      <c r="D67" s="41">
        <v>6.488127858638689</v>
      </c>
      <c r="E67" s="41">
        <v>10.134532737642436</v>
      </c>
    </row>
    <row r="68" spans="1:5" ht="12">
      <c r="A68" s="39" t="s">
        <v>654</v>
      </c>
      <c r="B68" s="40">
        <v>42</v>
      </c>
      <c r="C68" s="41">
        <v>6.38822033930018</v>
      </c>
      <c r="D68" s="41">
        <v>8.691413181008121</v>
      </c>
      <c r="E68" s="41">
        <v>14.51492007126817</v>
      </c>
    </row>
    <row r="69" spans="1:5" ht="12">
      <c r="A69" s="39" t="s">
        <v>655</v>
      </c>
      <c r="B69" s="40">
        <v>97</v>
      </c>
      <c r="C69" s="41">
        <v>6.276473125607714</v>
      </c>
      <c r="D69" s="41">
        <v>9.997107677879322</v>
      </c>
      <c r="E69" s="41">
        <v>15.818208351074876</v>
      </c>
    </row>
    <row r="70" spans="1:5" ht="12">
      <c r="A70" s="39" t="s">
        <v>656</v>
      </c>
      <c r="B70" s="40">
        <v>88</v>
      </c>
      <c r="C70" s="41">
        <v>12.48215538335872</v>
      </c>
      <c r="D70" s="41">
        <v>16.743704310951735</v>
      </c>
      <c r="E70" s="41">
        <v>24.68623071486473</v>
      </c>
    </row>
    <row r="71" spans="1:5" ht="12">
      <c r="A71" s="39" t="s">
        <v>657</v>
      </c>
      <c r="B71" s="40">
        <v>48</v>
      </c>
      <c r="C71" s="41">
        <v>6.501859481780223</v>
      </c>
      <c r="D71" s="41">
        <v>8.986704529837825</v>
      </c>
      <c r="E71" s="41">
        <v>14.626400970846861</v>
      </c>
    </row>
    <row r="72" spans="1:5" ht="12">
      <c r="A72" s="39" t="s">
        <v>658</v>
      </c>
      <c r="B72" s="40">
        <v>152</v>
      </c>
      <c r="C72" s="41">
        <v>71.92259669069131</v>
      </c>
      <c r="D72" s="41">
        <v>86.35620695959535</v>
      </c>
      <c r="E72" s="41">
        <v>157.29728043642143</v>
      </c>
    </row>
    <row r="73" spans="1:5" ht="12">
      <c r="A73" s="39" t="s">
        <v>659</v>
      </c>
      <c r="B73" s="40">
        <v>16</v>
      </c>
      <c r="C73" s="41">
        <v>5.328176417075663</v>
      </c>
      <c r="D73" s="41">
        <v>7.082836923903794</v>
      </c>
      <c r="E73" s="41">
        <v>11.121235601811648</v>
      </c>
    </row>
    <row r="74" spans="1:5" ht="12">
      <c r="A74" s="39" t="s">
        <v>660</v>
      </c>
      <c r="B74" s="40">
        <v>86</v>
      </c>
      <c r="C74" s="41">
        <v>7.893319155596145</v>
      </c>
      <c r="D74" s="41">
        <v>10.512269859388583</v>
      </c>
      <c r="E74" s="41">
        <v>15.286868433429834</v>
      </c>
    </row>
    <row r="75" spans="1:5" ht="12">
      <c r="A75" s="39" t="s">
        <v>661</v>
      </c>
      <c r="B75" s="40">
        <v>93</v>
      </c>
      <c r="C75" s="41">
        <v>6.962223915131944</v>
      </c>
      <c r="D75" s="41">
        <v>9.103067827780981</v>
      </c>
      <c r="E75" s="41">
        <v>14.411189173268044</v>
      </c>
    </row>
    <row r="76" spans="1:5" ht="12">
      <c r="A76" s="39" t="s">
        <v>662</v>
      </c>
      <c r="B76" s="40">
        <v>202</v>
      </c>
      <c r="C76" s="41">
        <v>6.667387954205869</v>
      </c>
      <c r="D76" s="41">
        <v>8.397597133641668</v>
      </c>
      <c r="E76" s="41">
        <v>13.670153727795794</v>
      </c>
    </row>
    <row r="77" spans="1:5" ht="12">
      <c r="A77" s="39" t="s">
        <v>663</v>
      </c>
      <c r="B77" s="40">
        <v>12</v>
      </c>
      <c r="C77" s="41">
        <v>18.758915063756213</v>
      </c>
      <c r="D77" s="41">
        <v>21.455983685072457</v>
      </c>
      <c r="E77" s="41">
        <v>34.85539238698241</v>
      </c>
    </row>
    <row r="78" spans="1:5" ht="12">
      <c r="A78" s="39" t="s">
        <v>664</v>
      </c>
      <c r="B78" s="40">
        <v>31</v>
      </c>
      <c r="C78" s="41">
        <v>10.24801480492296</v>
      </c>
      <c r="D78" s="41">
        <v>12.81720697317587</v>
      </c>
      <c r="E78" s="41">
        <v>20.921557774084324</v>
      </c>
    </row>
    <row r="79" spans="1:5" ht="12">
      <c r="A79" s="39" t="s">
        <v>665</v>
      </c>
      <c r="B79" s="40">
        <v>32</v>
      </c>
      <c r="C79" s="41">
        <v>5.412982450509096</v>
      </c>
      <c r="D79" s="41">
        <v>5.590706234346829</v>
      </c>
      <c r="E79" s="41">
        <v>8.836374595320217</v>
      </c>
    </row>
    <row r="80" spans="1:5" ht="12">
      <c r="A80" s="39" t="s">
        <v>666</v>
      </c>
      <c r="B80" s="40">
        <v>100</v>
      </c>
      <c r="C80" s="41">
        <v>25.748556492578853</v>
      </c>
      <c r="D80" s="41">
        <v>35.804911908691345</v>
      </c>
      <c r="E80" s="41">
        <v>49.62036723127632</v>
      </c>
    </row>
    <row r="81" spans="1:5" ht="12">
      <c r="A81" s="39" t="s">
        <v>667</v>
      </c>
      <c r="B81" s="40">
        <v>7</v>
      </c>
      <c r="C81" s="41">
        <v>40.5743376905473</v>
      </c>
      <c r="D81" s="41">
        <v>49.154034114938206</v>
      </c>
      <c r="E81" s="41">
        <v>72.66699869156652</v>
      </c>
    </row>
    <row r="82" spans="1:5" ht="12">
      <c r="A82" s="39" t="s">
        <v>668</v>
      </c>
      <c r="B82" s="40">
        <v>26</v>
      </c>
      <c r="C82" s="41">
        <v>5.66335325851724</v>
      </c>
      <c r="D82" s="41">
        <v>6.920962929288765</v>
      </c>
      <c r="E82" s="41">
        <v>11.001177386718275</v>
      </c>
    </row>
    <row r="83" spans="1:5" ht="12">
      <c r="A83" s="39" t="s">
        <v>669</v>
      </c>
      <c r="B83" s="40">
        <v>30</v>
      </c>
      <c r="C83" s="41">
        <v>3.739934806871879</v>
      </c>
      <c r="D83" s="41">
        <v>5.266591728151836</v>
      </c>
      <c r="E83" s="41">
        <v>8.109379906478447</v>
      </c>
    </row>
    <row r="84" spans="1:5" ht="12">
      <c r="A84" s="39" t="s">
        <v>670</v>
      </c>
      <c r="B84" s="40">
        <v>19</v>
      </c>
      <c r="C84" s="41">
        <v>3.5155982936510664</v>
      </c>
      <c r="D84" s="41">
        <v>5.3926178446769395</v>
      </c>
      <c r="E84" s="41">
        <v>7.510609811527772</v>
      </c>
    </row>
    <row r="85" spans="1:5" ht="12">
      <c r="A85" s="39" t="s">
        <v>671</v>
      </c>
      <c r="B85" s="40">
        <v>118</v>
      </c>
      <c r="C85" s="41">
        <v>30.300589905478258</v>
      </c>
      <c r="D85" s="41">
        <v>41.674145074244564</v>
      </c>
      <c r="E85" s="41">
        <v>61.35491347284024</v>
      </c>
    </row>
    <row r="86" spans="1:5" ht="12">
      <c r="A86" s="39" t="s">
        <v>672</v>
      </c>
      <c r="B86" s="40">
        <v>172</v>
      </c>
      <c r="C86" s="41">
        <v>11.213281531251678</v>
      </c>
      <c r="D86" s="41">
        <v>16.996862513785782</v>
      </c>
      <c r="E86" s="41">
        <v>27.206435363262838</v>
      </c>
    </row>
    <row r="87" spans="1:5" ht="12">
      <c r="A87" s="39" t="s">
        <v>673</v>
      </c>
      <c r="B87" s="40">
        <v>26</v>
      </c>
      <c r="C87" s="41">
        <v>3.9270485460595563</v>
      </c>
      <c r="D87" s="41">
        <v>5.6264293513434875</v>
      </c>
      <c r="E87" s="41">
        <v>8.912449471477093</v>
      </c>
    </row>
    <row r="88" spans="1:5" ht="12">
      <c r="A88" s="39" t="s">
        <v>674</v>
      </c>
      <c r="B88" s="40">
        <v>133</v>
      </c>
      <c r="C88" s="41">
        <v>7.759299363664985</v>
      </c>
      <c r="D88" s="41">
        <v>7.759299363664985</v>
      </c>
      <c r="E88" s="41">
        <v>12.07838926676172</v>
      </c>
    </row>
    <row r="89" spans="1:5" ht="12">
      <c r="A89" s="39" t="s">
        <v>675</v>
      </c>
      <c r="B89" s="40">
        <v>10</v>
      </c>
      <c r="C89" s="41">
        <v>4.101422997369712</v>
      </c>
      <c r="D89" s="41">
        <v>5.694593548714631</v>
      </c>
      <c r="E89" s="41">
        <v>9.11134967794341</v>
      </c>
    </row>
    <row r="90" spans="1:5" ht="12">
      <c r="A90" s="39" t="s">
        <v>676</v>
      </c>
      <c r="B90" s="40">
        <v>12</v>
      </c>
      <c r="C90" s="41">
        <v>4.492154802924616</v>
      </c>
      <c r="D90" s="41">
        <v>5.117878822695851</v>
      </c>
      <c r="E90" s="41">
        <v>8.378519218601665</v>
      </c>
    </row>
    <row r="91" spans="1:5" ht="12">
      <c r="A91" s="39" t="s">
        <v>677</v>
      </c>
      <c r="B91" s="40">
        <v>20</v>
      </c>
      <c r="C91" s="41">
        <v>11.11556726411649</v>
      </c>
      <c r="D91" s="41">
        <v>13.19763604145213</v>
      </c>
      <c r="E91" s="41">
        <v>20.21851557480219</v>
      </c>
    </row>
    <row r="92" spans="1:5" ht="12">
      <c r="A92" s="39" t="s">
        <v>678</v>
      </c>
      <c r="B92" s="40">
        <v>50</v>
      </c>
      <c r="C92" s="41">
        <v>2.1880161547400525</v>
      </c>
      <c r="D92" s="41">
        <v>3.177879916387448</v>
      </c>
      <c r="E92" s="41">
        <v>5.200664807180147</v>
      </c>
    </row>
    <row r="93" spans="1:5" ht="12">
      <c r="A93" s="39" t="s">
        <v>679</v>
      </c>
      <c r="B93" s="40">
        <v>2</v>
      </c>
      <c r="C93" s="41">
        <v>7.5433918713116315</v>
      </c>
      <c r="D93" s="41">
        <v>11.967363811393408</v>
      </c>
      <c r="E93" s="41">
        <v>17.219228505602025</v>
      </c>
    </row>
    <row r="94" spans="1:5" ht="12">
      <c r="A94" s="39" t="s">
        <v>680</v>
      </c>
      <c r="B94" s="40">
        <v>15</v>
      </c>
      <c r="C94" s="41">
        <v>7.637995116494462</v>
      </c>
      <c r="D94" s="41">
        <v>9.704093620373555</v>
      </c>
      <c r="E94" s="41">
        <v>15.37485126016407</v>
      </c>
    </row>
    <row r="95" spans="1:5" ht="12">
      <c r="A95" s="39" t="s">
        <v>681</v>
      </c>
      <c r="B95" s="40">
        <v>11</v>
      </c>
      <c r="C95" s="41">
        <v>174.69730813058248</v>
      </c>
      <c r="D95" s="41">
        <v>218.96020015319212</v>
      </c>
      <c r="E95" s="41">
        <v>340.1323497525314</v>
      </c>
    </row>
    <row r="96" spans="1:5" s="42" customFormat="1" ht="12">
      <c r="A96" s="42" t="s">
        <v>682</v>
      </c>
      <c r="B96" s="43">
        <v>5903</v>
      </c>
      <c r="C96" s="44">
        <v>9.618989368697013</v>
      </c>
      <c r="D96" s="44">
        <v>12.056404414041987</v>
      </c>
      <c r="E96" s="44">
        <v>18.68683585781684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6"/>
  <sheetViews>
    <sheetView workbookViewId="0" topLeftCell="A1">
      <selection activeCell="A96" sqref="A96:H96"/>
    </sheetView>
  </sheetViews>
  <sheetFormatPr defaultColWidth="9.140625" defaultRowHeight="12.75"/>
  <cols>
    <col min="1" max="1" width="21.8515625" style="27" bestFit="1" customWidth="1"/>
    <col min="2" max="2" width="15.28125" style="27" bestFit="1" customWidth="1"/>
    <col min="3" max="3" width="13.00390625" style="27" bestFit="1" customWidth="1"/>
    <col min="4" max="4" width="15.8515625" style="27" bestFit="1" customWidth="1"/>
    <col min="5" max="5" width="9.421875" style="27" bestFit="1" customWidth="1"/>
    <col min="6" max="6" width="14.140625" style="27" bestFit="1" customWidth="1"/>
    <col min="7" max="7" width="15.28125" style="27" bestFit="1" customWidth="1"/>
    <col min="8" max="8" width="28.7109375" style="27" bestFit="1" customWidth="1"/>
    <col min="9" max="16384" width="11.421875" style="27" customWidth="1"/>
  </cols>
  <sheetData>
    <row r="1" spans="1:8" ht="12">
      <c r="A1" s="25" t="s">
        <v>580</v>
      </c>
      <c r="B1" s="26" t="s">
        <v>581</v>
      </c>
      <c r="C1" s="26" t="s">
        <v>582</v>
      </c>
      <c r="D1" s="26" t="s">
        <v>583</v>
      </c>
      <c r="E1" s="26" t="s">
        <v>584</v>
      </c>
      <c r="F1" s="26" t="s">
        <v>585</v>
      </c>
      <c r="G1" s="26" t="s">
        <v>586</v>
      </c>
      <c r="H1" s="26" t="s">
        <v>587</v>
      </c>
    </row>
    <row r="2" spans="1:8" ht="12">
      <c r="A2" s="27" t="s">
        <v>588</v>
      </c>
      <c r="B2" s="28">
        <v>30</v>
      </c>
      <c r="C2" s="29">
        <v>1.16</v>
      </c>
      <c r="D2" s="30">
        <v>0.09533954887762601</v>
      </c>
      <c r="E2" s="31">
        <v>0.3978333333333333</v>
      </c>
      <c r="F2" s="29">
        <v>1.0970197678337557</v>
      </c>
      <c r="G2" s="30">
        <v>0.04888880929782776</v>
      </c>
      <c r="H2" s="29">
        <v>1.1534085378848968</v>
      </c>
    </row>
    <row r="3" spans="1:8" ht="12">
      <c r="A3" s="27" t="s">
        <v>589</v>
      </c>
      <c r="B3" s="28">
        <v>40</v>
      </c>
      <c r="C3" s="29">
        <v>0.8282051282051281</v>
      </c>
      <c r="D3" s="30">
        <v>0.44755411717454585</v>
      </c>
      <c r="E3" s="31">
        <v>0.3574</v>
      </c>
      <c r="F3" s="29">
        <v>0.6432170218286566</v>
      </c>
      <c r="G3" s="30">
        <v>0.04695267481802711</v>
      </c>
      <c r="H3" s="29">
        <v>0.6749056472152021</v>
      </c>
    </row>
    <row r="4" spans="1:8" ht="12">
      <c r="A4" s="27" t="s">
        <v>590</v>
      </c>
      <c r="B4" s="28">
        <v>37</v>
      </c>
      <c r="C4" s="29">
        <v>1.09428571428571</v>
      </c>
      <c r="D4" s="30">
        <v>0.7801806615143759</v>
      </c>
      <c r="E4" s="31">
        <v>0.3908</v>
      </c>
      <c r="F4" s="29">
        <v>0.7417447671345119</v>
      </c>
      <c r="G4" s="30">
        <v>0.11374478703170532</v>
      </c>
      <c r="H4" s="29">
        <v>0.8369426281287752</v>
      </c>
    </row>
    <row r="5" spans="1:8" ht="12">
      <c r="A5" s="27" t="s">
        <v>591</v>
      </c>
      <c r="B5" s="28">
        <v>46</v>
      </c>
      <c r="C5" s="29">
        <v>0.82</v>
      </c>
      <c r="D5" s="30">
        <v>0.5266866666175267</v>
      </c>
      <c r="E5" s="31">
        <v>0.3811333333333334</v>
      </c>
      <c r="F5" s="29">
        <v>0.6184250753504834</v>
      </c>
      <c r="G5" s="30">
        <v>0.04265622510513178</v>
      </c>
      <c r="H5" s="29">
        <v>0.6459801500442163</v>
      </c>
    </row>
    <row r="6" spans="1:8" ht="12">
      <c r="A6" s="27" t="s">
        <v>592</v>
      </c>
      <c r="B6" s="28">
        <v>20</v>
      </c>
      <c r="C6" s="29">
        <v>0.8611111111111112</v>
      </c>
      <c r="D6" s="30">
        <v>1.2807106319697097</v>
      </c>
      <c r="E6" s="31">
        <v>0.37725000000000003</v>
      </c>
      <c r="F6" s="29">
        <v>0.4790437545547203</v>
      </c>
      <c r="G6" s="30">
        <v>0.11166032969274829</v>
      </c>
      <c r="H6" s="29">
        <v>0.5392574153409501</v>
      </c>
    </row>
    <row r="7" spans="1:8" ht="12">
      <c r="A7" s="27" t="s">
        <v>593</v>
      </c>
      <c r="B7" s="28">
        <v>31</v>
      </c>
      <c r="C7" s="29">
        <v>0.7851851851851852</v>
      </c>
      <c r="D7" s="30">
        <v>0.7229444093739062</v>
      </c>
      <c r="E7" s="31">
        <v>0.371875</v>
      </c>
      <c r="F7" s="29">
        <v>0.5399803853380272</v>
      </c>
      <c r="G7" s="30">
        <v>0.05756143979134869</v>
      </c>
      <c r="H7" s="29">
        <v>0.5729608360023789</v>
      </c>
    </row>
    <row r="8" spans="1:8" ht="12">
      <c r="A8" s="27" t="s">
        <v>594</v>
      </c>
      <c r="B8" s="28">
        <v>28</v>
      </c>
      <c r="C8" s="29">
        <v>0.648</v>
      </c>
      <c r="D8" s="30">
        <v>1.2248919129633566</v>
      </c>
      <c r="E8" s="31">
        <v>0.3588</v>
      </c>
      <c r="F8" s="29">
        <v>0.3629437369229002</v>
      </c>
      <c r="G8" s="30">
        <v>0.026504412092638017</v>
      </c>
      <c r="H8" s="29">
        <v>0.37282525101432507</v>
      </c>
    </row>
    <row r="9" spans="1:8" ht="12">
      <c r="A9" s="27" t="s">
        <v>595</v>
      </c>
      <c r="B9" s="28">
        <v>177</v>
      </c>
      <c r="C9" s="29">
        <v>0.7895569620253162</v>
      </c>
      <c r="D9" s="30">
        <v>0.5598722552146864</v>
      </c>
      <c r="E9" s="31">
        <v>0.3574193548387097</v>
      </c>
      <c r="F9" s="29">
        <v>0.5806577458697056</v>
      </c>
      <c r="G9" s="30">
        <v>0.16434240959432173</v>
      </c>
      <c r="H9" s="29">
        <v>0.6948512794430786</v>
      </c>
    </row>
    <row r="10" spans="1:8" ht="12">
      <c r="A10" s="27" t="s">
        <v>596</v>
      </c>
      <c r="B10" s="28">
        <v>7</v>
      </c>
      <c r="C10" s="29">
        <v>1.10428571428571</v>
      </c>
      <c r="D10" s="30">
        <v>0.3117140721039016</v>
      </c>
      <c r="E10" s="31">
        <v>0.35833333333333334</v>
      </c>
      <c r="F10" s="29">
        <v>0.9202254194396781</v>
      </c>
      <c r="G10" s="30">
        <v>0.0830298542695217</v>
      </c>
      <c r="H10" s="29">
        <v>1.003550032380396</v>
      </c>
    </row>
    <row r="11" spans="1:8" ht="12">
      <c r="A11" s="27" t="s">
        <v>597</v>
      </c>
      <c r="B11" s="28">
        <v>2</v>
      </c>
      <c r="C11" s="29">
        <v>1.35</v>
      </c>
      <c r="D11" s="30">
        <v>0.1978825690419079</v>
      </c>
      <c r="E11" s="31">
        <v>0.29</v>
      </c>
      <c r="F11" s="29">
        <v>1.1836948672779382</v>
      </c>
      <c r="G11" s="30">
        <v>0.10518619623085917</v>
      </c>
      <c r="H11" s="29">
        <v>1.322839301642387</v>
      </c>
    </row>
    <row r="12" spans="1:8" ht="12">
      <c r="A12" s="27" t="s">
        <v>598</v>
      </c>
      <c r="B12" s="28">
        <v>33</v>
      </c>
      <c r="C12" s="29">
        <v>0.828787878787879</v>
      </c>
      <c r="D12" s="30">
        <v>0.5966970785329122</v>
      </c>
      <c r="E12" s="31">
        <v>0.3319375</v>
      </c>
      <c r="F12" s="29">
        <v>0.5925708161343154</v>
      </c>
      <c r="G12" s="30">
        <v>0.15678092791126327</v>
      </c>
      <c r="H12" s="29">
        <v>0.7027483553787026</v>
      </c>
    </row>
    <row r="13" spans="1:8" ht="12">
      <c r="A13" s="27" t="s">
        <v>599</v>
      </c>
      <c r="B13" s="28">
        <v>22</v>
      </c>
      <c r="C13" s="29">
        <v>0.6</v>
      </c>
      <c r="D13" s="30">
        <v>0.2504150362548544</v>
      </c>
      <c r="E13" s="31">
        <v>0.39142857142857146</v>
      </c>
      <c r="F13" s="29">
        <v>0.5206546130560102</v>
      </c>
      <c r="G13" s="30">
        <v>0.02703457968939947</v>
      </c>
      <c r="H13" s="29">
        <v>0.535121395054103</v>
      </c>
    </row>
    <row r="14" spans="1:8" ht="12">
      <c r="A14" s="27" t="s">
        <v>600</v>
      </c>
      <c r="B14" s="28">
        <v>14</v>
      </c>
      <c r="C14" s="29">
        <v>0.7708333333333334</v>
      </c>
      <c r="D14" s="30">
        <v>0.12258217020505062</v>
      </c>
      <c r="E14" s="31">
        <v>0.34785714285714286</v>
      </c>
      <c r="F14" s="29">
        <v>0.7137735037751097</v>
      </c>
      <c r="G14" s="30">
        <v>0.017233129329792138</v>
      </c>
      <c r="H14" s="29">
        <v>0.7262897489496615</v>
      </c>
    </row>
    <row r="15" spans="1:8" ht="12">
      <c r="A15" s="27" t="s">
        <v>601</v>
      </c>
      <c r="B15" s="28">
        <v>40</v>
      </c>
      <c r="C15" s="29">
        <v>0.8718181818181817</v>
      </c>
      <c r="D15" s="30">
        <v>0.49436020391357804</v>
      </c>
      <c r="E15" s="31">
        <v>0.3646153846153846</v>
      </c>
      <c r="F15" s="29">
        <v>0.6634291899486193</v>
      </c>
      <c r="G15" s="30">
        <v>0.03605406957074461</v>
      </c>
      <c r="H15" s="29">
        <v>0.6882431565981997</v>
      </c>
    </row>
    <row r="16" spans="1:8" ht="12">
      <c r="A16" s="27" t="s">
        <v>602</v>
      </c>
      <c r="B16" s="28">
        <v>21</v>
      </c>
      <c r="C16" s="29">
        <v>1.11153846153846</v>
      </c>
      <c r="D16" s="30">
        <v>0.6055646816347368</v>
      </c>
      <c r="E16" s="31">
        <v>0.45</v>
      </c>
      <c r="F16" s="29">
        <v>0.8338244206363904</v>
      </c>
      <c r="G16" s="30">
        <v>0.11652060782586277</v>
      </c>
      <c r="H16" s="29">
        <v>0.9437961179654095</v>
      </c>
    </row>
    <row r="17" spans="1:8" ht="12">
      <c r="A17" s="27" t="s">
        <v>603</v>
      </c>
      <c r="B17" s="28">
        <v>16</v>
      </c>
      <c r="C17" s="29">
        <v>0.7133333333333333</v>
      </c>
      <c r="D17" s="30">
        <v>0.528922663827854</v>
      </c>
      <c r="E17" s="31">
        <v>0.41875</v>
      </c>
      <c r="F17" s="29">
        <v>0.5455970086141871</v>
      </c>
      <c r="G17" s="30">
        <v>0.020563474913491933</v>
      </c>
      <c r="H17" s="29">
        <v>0.5570519320442922</v>
      </c>
    </row>
    <row r="18" spans="1:8" ht="12">
      <c r="A18" s="27" t="s">
        <v>604</v>
      </c>
      <c r="B18" s="28">
        <v>13</v>
      </c>
      <c r="C18" s="29">
        <v>0.7666666666666667</v>
      </c>
      <c r="D18" s="30">
        <v>0.26786356036813075</v>
      </c>
      <c r="E18" s="31">
        <v>0.34985714285714287</v>
      </c>
      <c r="F18" s="29">
        <v>0.6529548529624943</v>
      </c>
      <c r="G18" s="30">
        <v>0.03129082349461438</v>
      </c>
      <c r="H18" s="29">
        <v>0.6740463173044632</v>
      </c>
    </row>
    <row r="19" spans="1:8" ht="12">
      <c r="A19" s="27" t="s">
        <v>605</v>
      </c>
      <c r="B19" s="28">
        <v>14</v>
      </c>
      <c r="C19" s="29">
        <v>0.8833333333333334</v>
      </c>
      <c r="D19" s="30">
        <v>0.3692194787512433</v>
      </c>
      <c r="E19" s="31">
        <v>0.34728571428571425</v>
      </c>
      <c r="F19" s="29">
        <v>0.7117945322233222</v>
      </c>
      <c r="G19" s="30">
        <v>0.02975863041715152</v>
      </c>
      <c r="H19" s="29">
        <v>0.7336262444976507</v>
      </c>
    </row>
    <row r="20" spans="1:8" ht="12">
      <c r="A20" s="27" t="s">
        <v>606</v>
      </c>
      <c r="B20" s="28">
        <v>34</v>
      </c>
      <c r="C20" s="29">
        <v>0.7671875</v>
      </c>
      <c r="D20" s="30">
        <v>0.25530553907910375</v>
      </c>
      <c r="E20" s="31">
        <v>0.35015</v>
      </c>
      <c r="F20" s="29">
        <v>0.6580158842344062</v>
      </c>
      <c r="G20" s="30">
        <v>0.03455035327564043</v>
      </c>
      <c r="H20" s="29">
        <v>0.6815641669837109</v>
      </c>
    </row>
    <row r="21" spans="1:8" ht="12">
      <c r="A21" s="27" t="s">
        <v>607</v>
      </c>
      <c r="B21" s="28">
        <v>83</v>
      </c>
      <c r="C21" s="29">
        <v>0.7602564102564107</v>
      </c>
      <c r="D21" s="30">
        <v>0.41282559815168995</v>
      </c>
      <c r="E21" s="31">
        <v>0.3534722222222222</v>
      </c>
      <c r="F21" s="29">
        <v>0.6000903623143709</v>
      </c>
      <c r="G21" s="30">
        <v>0.029157906154051533</v>
      </c>
      <c r="H21" s="29">
        <v>0.6181132504639753</v>
      </c>
    </row>
    <row r="22" spans="1:8" ht="12">
      <c r="A22" s="27" t="s">
        <v>608</v>
      </c>
      <c r="B22" s="28">
        <v>147</v>
      </c>
      <c r="C22" s="29">
        <v>1.1309090909090909</v>
      </c>
      <c r="D22" s="30">
        <v>0.030732095526628207</v>
      </c>
      <c r="E22" s="31">
        <v>0.33292</v>
      </c>
      <c r="F22" s="29">
        <v>1.1081903397556805</v>
      </c>
      <c r="G22" s="30">
        <v>0.030255411191145148</v>
      </c>
      <c r="H22" s="29">
        <v>1.1427651698648607</v>
      </c>
    </row>
    <row r="23" spans="1:8" ht="12">
      <c r="A23" s="27" t="s">
        <v>609</v>
      </c>
      <c r="B23" s="28">
        <v>413</v>
      </c>
      <c r="C23" s="29">
        <v>1.0480707395498385</v>
      </c>
      <c r="D23" s="30">
        <v>0.022057330870268545</v>
      </c>
      <c r="E23" s="31">
        <v>0.3381707317073171</v>
      </c>
      <c r="F23" s="29">
        <v>1.0329909444185894</v>
      </c>
      <c r="G23" s="30">
        <v>0.042372688754792866</v>
      </c>
      <c r="H23" s="29">
        <v>1.0786982913795415</v>
      </c>
    </row>
    <row r="24" spans="1:8" ht="12">
      <c r="A24" s="27" t="s">
        <v>610</v>
      </c>
      <c r="B24" s="28">
        <v>91</v>
      </c>
      <c r="C24" s="29">
        <v>0.8067073170731708</v>
      </c>
      <c r="D24" s="30">
        <v>0.32292064383783975</v>
      </c>
      <c r="E24" s="31">
        <v>0.3742894736842105</v>
      </c>
      <c r="F24" s="29">
        <v>0.6711069130898621</v>
      </c>
      <c r="G24" s="30">
        <v>0.054911172379754826</v>
      </c>
      <c r="H24" s="29">
        <v>0.7100992980519348</v>
      </c>
    </row>
    <row r="25" spans="1:8" ht="12">
      <c r="A25" s="27" t="s">
        <v>611</v>
      </c>
      <c r="B25" s="28">
        <v>272</v>
      </c>
      <c r="C25" s="29">
        <v>0.8682870370370366</v>
      </c>
      <c r="D25" s="30">
        <v>0.03272639021013856</v>
      </c>
      <c r="E25" s="31">
        <v>0.3004117647058824</v>
      </c>
      <c r="F25" s="29">
        <v>0.8488525597405352</v>
      </c>
      <c r="G25" s="30">
        <v>0.025468372866126587</v>
      </c>
      <c r="H25" s="29">
        <v>0.8710364405894511</v>
      </c>
    </row>
    <row r="26" spans="1:8" ht="12">
      <c r="A26" s="27" t="s">
        <v>612</v>
      </c>
      <c r="B26" s="28">
        <v>10</v>
      </c>
      <c r="C26" s="29">
        <v>0.9</v>
      </c>
      <c r="D26" s="30">
        <v>0.1395792920107468</v>
      </c>
      <c r="E26" s="31">
        <v>0.39666666666666667</v>
      </c>
      <c r="F26" s="29">
        <v>0.8300953163440967</v>
      </c>
      <c r="G26" s="30">
        <v>0.008883165559887414</v>
      </c>
      <c r="H26" s="29">
        <v>0.8375352809066372</v>
      </c>
    </row>
    <row r="27" spans="1:8" ht="12">
      <c r="A27" s="27" t="s">
        <v>613</v>
      </c>
      <c r="B27" s="28">
        <v>28</v>
      </c>
      <c r="C27" s="29">
        <v>0.8304347826086959</v>
      </c>
      <c r="D27" s="30">
        <v>0.050378137092760004</v>
      </c>
      <c r="E27" s="31">
        <v>0.389</v>
      </c>
      <c r="F27" s="29">
        <v>0.8056364532935276</v>
      </c>
      <c r="G27" s="30">
        <v>0.05453517079024405</v>
      </c>
      <c r="H27" s="29">
        <v>0.8521062110442538</v>
      </c>
    </row>
    <row r="28" spans="1:8" ht="12">
      <c r="A28" s="27" t="s">
        <v>614</v>
      </c>
      <c r="B28" s="28">
        <v>35</v>
      </c>
      <c r="C28" s="29">
        <v>0.54375</v>
      </c>
      <c r="D28" s="30">
        <v>1.1281712960531907</v>
      </c>
      <c r="E28" s="31">
        <v>0.3410344827586207</v>
      </c>
      <c r="F28" s="29">
        <v>0.31188591068737537</v>
      </c>
      <c r="G28" s="30">
        <v>0.02990731938630441</v>
      </c>
      <c r="H28" s="29">
        <v>0.32150114820995407</v>
      </c>
    </row>
    <row r="29" spans="1:8" ht="12">
      <c r="A29" s="27" t="s">
        <v>615</v>
      </c>
      <c r="B29" s="28">
        <v>36</v>
      </c>
      <c r="C29" s="29">
        <v>0.5318181818181817</v>
      </c>
      <c r="D29" s="30">
        <v>0.8707510917030568</v>
      </c>
      <c r="E29" s="31">
        <v>0.3631379310344828</v>
      </c>
      <c r="F29" s="29">
        <v>0.3421046277640505</v>
      </c>
      <c r="G29" s="30">
        <v>0.021817125036764532</v>
      </c>
      <c r="H29" s="29">
        <v>0.34973483641993663</v>
      </c>
    </row>
    <row r="30" spans="1:8" ht="12">
      <c r="A30" s="27" t="s">
        <v>616</v>
      </c>
      <c r="B30" s="28">
        <v>17</v>
      </c>
      <c r="C30" s="29">
        <v>0.540625</v>
      </c>
      <c r="D30" s="30">
        <v>1.028002068580447</v>
      </c>
      <c r="E30" s="31">
        <v>0.3465625</v>
      </c>
      <c r="F30" s="29">
        <v>0.32339154657583224</v>
      </c>
      <c r="G30" s="30">
        <v>0.03159996139408009</v>
      </c>
      <c r="H30" s="29">
        <v>0.3339441694378463</v>
      </c>
    </row>
    <row r="31" spans="1:8" ht="12">
      <c r="A31" s="27" t="s">
        <v>617</v>
      </c>
      <c r="B31" s="28">
        <v>87</v>
      </c>
      <c r="C31" s="29">
        <v>0.8602409638554214</v>
      </c>
      <c r="D31" s="30">
        <v>0.03033602003074717</v>
      </c>
      <c r="E31" s="31">
        <v>0.3446875</v>
      </c>
      <c r="F31" s="29">
        <v>0.8434730790993176</v>
      </c>
      <c r="G31" s="30">
        <v>0.008897309227045513</v>
      </c>
      <c r="H31" s="29">
        <v>0.8510450904350774</v>
      </c>
    </row>
    <row r="32" spans="1:8" ht="12">
      <c r="A32" s="27" t="s">
        <v>618</v>
      </c>
      <c r="B32" s="28">
        <v>141</v>
      </c>
      <c r="C32" s="29">
        <v>0.9461538461538462</v>
      </c>
      <c r="D32" s="30">
        <v>0.05655507109354888</v>
      </c>
      <c r="E32" s="31">
        <v>0.32724137931034486</v>
      </c>
      <c r="F32" s="29">
        <v>0.9114741579466454</v>
      </c>
      <c r="G32" s="30">
        <v>0.03135302352888047</v>
      </c>
      <c r="H32" s="29">
        <v>0.9409766200553678</v>
      </c>
    </row>
    <row r="33" spans="1:8" ht="12">
      <c r="A33" s="27" t="s">
        <v>619</v>
      </c>
      <c r="B33" s="28">
        <v>91</v>
      </c>
      <c r="C33" s="29">
        <v>0.865909090909091</v>
      </c>
      <c r="D33" s="30">
        <v>0.22518589445498538</v>
      </c>
      <c r="E33" s="31">
        <v>0.43</v>
      </c>
      <c r="F33" s="29">
        <v>0.7674077345524735</v>
      </c>
      <c r="G33" s="30">
        <v>0.025639006672328817</v>
      </c>
      <c r="H33" s="29">
        <v>0.7876010429477438</v>
      </c>
    </row>
    <row r="34" spans="1:8" ht="12">
      <c r="A34" s="27" t="s">
        <v>620</v>
      </c>
      <c r="B34" s="28">
        <v>53</v>
      </c>
      <c r="C34" s="29">
        <v>0.7130952380952378</v>
      </c>
      <c r="D34" s="30">
        <v>1.2585084310291448</v>
      </c>
      <c r="E34" s="31">
        <v>0.405</v>
      </c>
      <c r="F34" s="29">
        <v>0.4077596834323627</v>
      </c>
      <c r="G34" s="30">
        <v>0.013917192500020461</v>
      </c>
      <c r="H34" s="29">
        <v>0.4135146463674362</v>
      </c>
    </row>
    <row r="35" spans="1:8" ht="12">
      <c r="A35" s="27" t="s">
        <v>621</v>
      </c>
      <c r="B35" s="28">
        <v>186</v>
      </c>
      <c r="C35" s="29">
        <v>0.9472789115646258</v>
      </c>
      <c r="D35" s="30">
        <v>0.47300470935037864</v>
      </c>
      <c r="E35" s="31">
        <v>0.33478125</v>
      </c>
      <c r="F35" s="29">
        <v>0.7205550964872444</v>
      </c>
      <c r="G35" s="30">
        <v>0.09362127442607858</v>
      </c>
      <c r="H35" s="29">
        <v>0.794982357988364</v>
      </c>
    </row>
    <row r="36" spans="1:8" ht="12">
      <c r="A36" s="27" t="s">
        <v>622</v>
      </c>
      <c r="B36" s="28">
        <v>93</v>
      </c>
      <c r="C36" s="29">
        <v>0.6797619047619048</v>
      </c>
      <c r="D36" s="30">
        <v>0.31345003151506706</v>
      </c>
      <c r="E36" s="31">
        <v>0.35338297872340424</v>
      </c>
      <c r="F36" s="29">
        <v>0.5652049616749494</v>
      </c>
      <c r="G36" s="30">
        <v>0.152913535514676</v>
      </c>
      <c r="H36" s="29">
        <v>0.6672340845610829</v>
      </c>
    </row>
    <row r="37" spans="1:8" ht="12">
      <c r="A37" s="27" t="s">
        <v>623</v>
      </c>
      <c r="B37" s="28">
        <v>23</v>
      </c>
      <c r="C37" s="29">
        <v>0.69</v>
      </c>
      <c r="D37" s="30">
        <v>0.36620650826521167</v>
      </c>
      <c r="E37" s="31">
        <v>0.402</v>
      </c>
      <c r="F37" s="29">
        <v>0.5660416865587875</v>
      </c>
      <c r="G37" s="30">
        <v>0.03309721522121702</v>
      </c>
      <c r="H37" s="29">
        <v>0.5854173712906326</v>
      </c>
    </row>
    <row r="38" spans="1:8" ht="12">
      <c r="A38" s="27" t="s">
        <v>624</v>
      </c>
      <c r="B38" s="28">
        <v>13</v>
      </c>
      <c r="C38" s="29">
        <v>0.889230769230769</v>
      </c>
      <c r="D38" s="30">
        <v>0.18919079210704928</v>
      </c>
      <c r="E38" s="31">
        <v>0.42908333333333337</v>
      </c>
      <c r="F38" s="29">
        <v>0.8025460262764659</v>
      </c>
      <c r="G38" s="30">
        <v>0.12113076251641798</v>
      </c>
      <c r="H38" s="29">
        <v>0.9131574892464683</v>
      </c>
    </row>
    <row r="39" spans="1:8" ht="12">
      <c r="A39" s="27" t="s">
        <v>625</v>
      </c>
      <c r="B39" s="28">
        <v>16</v>
      </c>
      <c r="C39" s="29">
        <v>1.090625</v>
      </c>
      <c r="D39" s="30">
        <v>0.0840193510170425</v>
      </c>
      <c r="E39" s="31">
        <v>0.297</v>
      </c>
      <c r="F39" s="29">
        <v>1.029799283559796</v>
      </c>
      <c r="G39" s="30">
        <v>0.015117059387838947</v>
      </c>
      <c r="H39" s="29">
        <v>1.0456057680517006</v>
      </c>
    </row>
    <row r="40" spans="1:8" ht="12">
      <c r="A40" s="27" t="s">
        <v>626</v>
      </c>
      <c r="B40" s="28">
        <v>36</v>
      </c>
      <c r="C40" s="29">
        <v>0.8266666666666667</v>
      </c>
      <c r="D40" s="30">
        <v>0.29068406577330447</v>
      </c>
      <c r="E40" s="31">
        <v>0.3711</v>
      </c>
      <c r="F40" s="29">
        <v>0.6988999262106639</v>
      </c>
      <c r="G40" s="30">
        <v>0.032570897467866615</v>
      </c>
      <c r="H40" s="29">
        <v>0.7224301236973071</v>
      </c>
    </row>
    <row r="41" spans="1:8" ht="12">
      <c r="A41" s="27" t="s">
        <v>627</v>
      </c>
      <c r="B41" s="28">
        <v>31</v>
      </c>
      <c r="C41" s="29">
        <v>0.6365517241379312</v>
      </c>
      <c r="D41" s="30">
        <v>0.15232670236187645</v>
      </c>
      <c r="E41" s="31">
        <v>0.3007142857142857</v>
      </c>
      <c r="F41" s="29">
        <v>0.5752736409834343</v>
      </c>
      <c r="G41" s="30">
        <v>0.06194762799768241</v>
      </c>
      <c r="H41" s="29">
        <v>0.6132638839295136</v>
      </c>
    </row>
    <row r="42" spans="1:8" ht="12">
      <c r="A42" s="27" t="s">
        <v>628</v>
      </c>
      <c r="B42" s="28">
        <v>27</v>
      </c>
      <c r="C42" s="29">
        <v>0.7096153846153848</v>
      </c>
      <c r="D42" s="30">
        <v>0.3859400562022027</v>
      </c>
      <c r="E42" s="31">
        <v>0.38635714285714284</v>
      </c>
      <c r="F42" s="29">
        <v>0.5737375003120114</v>
      </c>
      <c r="G42" s="30">
        <v>0.019309249753510952</v>
      </c>
      <c r="H42" s="29">
        <v>0.5850340692698559</v>
      </c>
    </row>
    <row r="43" spans="1:8" ht="12">
      <c r="A43" s="27" t="s">
        <v>629</v>
      </c>
      <c r="B43" s="28">
        <v>31</v>
      </c>
      <c r="C43" s="29">
        <v>0.8407407407407409</v>
      </c>
      <c r="D43" s="30">
        <v>0.14818706000115817</v>
      </c>
      <c r="E43" s="31">
        <v>0.37083333333333335</v>
      </c>
      <c r="F43" s="29">
        <v>0.7690398075575063</v>
      </c>
      <c r="G43" s="30">
        <v>0.06207761142412496</v>
      </c>
      <c r="H43" s="29">
        <v>0.8199397060189627</v>
      </c>
    </row>
    <row r="44" spans="1:8" ht="12">
      <c r="A44" s="27" t="s">
        <v>630</v>
      </c>
      <c r="B44" s="28">
        <v>12</v>
      </c>
      <c r="C44" s="29">
        <v>0.931818181818182</v>
      </c>
      <c r="D44" s="30">
        <v>0.3595959236665659</v>
      </c>
      <c r="E44" s="31">
        <v>0.35</v>
      </c>
      <c r="F44" s="29">
        <v>0.755280839579597</v>
      </c>
      <c r="G44" s="30">
        <v>0.057151453313450014</v>
      </c>
      <c r="H44" s="29">
        <v>0.801062739327412</v>
      </c>
    </row>
    <row r="45" spans="1:8" ht="12">
      <c r="A45" s="27" t="s">
        <v>631</v>
      </c>
      <c r="B45" s="28">
        <v>59</v>
      </c>
      <c r="C45" s="29">
        <v>0.8227272727272723</v>
      </c>
      <c r="D45" s="30">
        <v>0.9429277668553534</v>
      </c>
      <c r="E45" s="31">
        <v>0.384</v>
      </c>
      <c r="F45" s="29">
        <v>0.5204356221512478</v>
      </c>
      <c r="G45" s="30">
        <v>0.049471868449289864</v>
      </c>
      <c r="H45" s="29">
        <v>0.5475225875768653</v>
      </c>
    </row>
    <row r="46" spans="1:8" ht="12">
      <c r="A46" s="27" t="s">
        <v>632</v>
      </c>
      <c r="B46" s="28">
        <v>54</v>
      </c>
      <c r="C46" s="29">
        <v>0.85</v>
      </c>
      <c r="D46" s="30">
        <v>0.9244014772009103</v>
      </c>
      <c r="E46" s="31">
        <v>0.386</v>
      </c>
      <c r="F46" s="29">
        <v>0.5422362116211489</v>
      </c>
      <c r="G46" s="30">
        <v>0.04340869244062152</v>
      </c>
      <c r="H46" s="29">
        <v>0.5668420853672567</v>
      </c>
    </row>
    <row r="47" spans="1:8" ht="12">
      <c r="A47" s="27" t="s">
        <v>633</v>
      </c>
      <c r="B47" s="28">
        <v>29</v>
      </c>
      <c r="C47" s="29">
        <v>0.7538461538461537</v>
      </c>
      <c r="D47" s="30">
        <v>0.17353512748172223</v>
      </c>
      <c r="E47" s="31">
        <v>0.3626</v>
      </c>
      <c r="F47" s="29">
        <v>0.6787668741165171</v>
      </c>
      <c r="G47" s="30">
        <v>0.02003490543385728</v>
      </c>
      <c r="H47" s="29">
        <v>0.6926439297483609</v>
      </c>
    </row>
    <row r="48" spans="1:8" ht="12">
      <c r="A48" s="27" t="s">
        <v>634</v>
      </c>
      <c r="B48" s="28">
        <v>185</v>
      </c>
      <c r="C48" s="29">
        <v>0.8862676056338028</v>
      </c>
      <c r="D48" s="30">
        <v>0.20980548023539689</v>
      </c>
      <c r="E48" s="31">
        <v>0.38857142857142857</v>
      </c>
      <c r="F48" s="29">
        <v>0.7855025073810625</v>
      </c>
      <c r="G48" s="30">
        <v>0.03636643414033648</v>
      </c>
      <c r="H48" s="29">
        <v>0.8151464780912969</v>
      </c>
    </row>
    <row r="49" spans="1:8" ht="12">
      <c r="A49" s="27" t="s">
        <v>635</v>
      </c>
      <c r="B49" s="28">
        <v>33</v>
      </c>
      <c r="C49" s="29">
        <v>0.9206896551724137</v>
      </c>
      <c r="D49" s="30">
        <v>0.2304316644221498</v>
      </c>
      <c r="E49" s="31">
        <v>0.31983333333333336</v>
      </c>
      <c r="F49" s="29">
        <v>0.7959403779349306</v>
      </c>
      <c r="G49" s="30">
        <v>0.07134016933049496</v>
      </c>
      <c r="H49" s="29">
        <v>0.8570849644278334</v>
      </c>
    </row>
    <row r="50" spans="1:8" ht="12">
      <c r="A50" s="27" t="s">
        <v>636</v>
      </c>
      <c r="B50" s="28">
        <v>59</v>
      </c>
      <c r="C50" s="29">
        <v>0.8122807017543858</v>
      </c>
      <c r="D50" s="30">
        <v>0.09461946241748094</v>
      </c>
      <c r="E50" s="31">
        <v>0.24739999999999998</v>
      </c>
      <c r="F50" s="29">
        <v>0.7582829147988431</v>
      </c>
      <c r="G50" s="30">
        <v>0.07563919099928396</v>
      </c>
      <c r="H50" s="29">
        <v>0.8203321770192614</v>
      </c>
    </row>
    <row r="51" spans="1:8" ht="12">
      <c r="A51" s="27" t="s">
        <v>637</v>
      </c>
      <c r="B51" s="28">
        <v>307</v>
      </c>
      <c r="C51" s="29">
        <v>2.01487804878049</v>
      </c>
      <c r="D51" s="30">
        <v>0.012398632121342693</v>
      </c>
      <c r="E51" s="31">
        <v>0.288375</v>
      </c>
      <c r="F51" s="29">
        <v>1.9972559072288698</v>
      </c>
      <c r="G51" s="30">
        <v>0.03520327153210954</v>
      </c>
      <c r="H51" s="29">
        <v>2.0701313015442513</v>
      </c>
    </row>
    <row r="52" spans="1:8" ht="12">
      <c r="A52" s="27" t="s">
        <v>638</v>
      </c>
      <c r="B52" s="28">
        <v>26</v>
      </c>
      <c r="C52" s="29">
        <v>0.5788461538461538</v>
      </c>
      <c r="D52" s="30">
        <v>0.02760781214721156</v>
      </c>
      <c r="E52" s="31">
        <v>0</v>
      </c>
      <c r="F52" s="29">
        <v>0.5632948163722507</v>
      </c>
      <c r="G52" s="30">
        <v>0.001746763269633235</v>
      </c>
      <c r="H52" s="29">
        <v>0.5642804807898654</v>
      </c>
    </row>
    <row r="53" spans="1:8" ht="12">
      <c r="A53" s="27" t="s">
        <v>639</v>
      </c>
      <c r="B53" s="28">
        <v>20</v>
      </c>
      <c r="C53" s="29">
        <v>1.161</v>
      </c>
      <c r="D53" s="30">
        <v>0.03118870899511595</v>
      </c>
      <c r="E53" s="31">
        <v>0</v>
      </c>
      <c r="F53" s="29">
        <v>1.1258850973372119</v>
      </c>
      <c r="G53" s="30">
        <v>0.009137017975684343</v>
      </c>
      <c r="H53" s="29">
        <v>1.1362671910873574</v>
      </c>
    </row>
    <row r="54" spans="1:8" ht="12">
      <c r="A54" s="27" t="s">
        <v>640</v>
      </c>
      <c r="B54" s="28">
        <v>124</v>
      </c>
      <c r="C54" s="29">
        <v>0.7706896551724136</v>
      </c>
      <c r="D54" s="30">
        <v>0.46330153759031756</v>
      </c>
      <c r="E54" s="31">
        <v>0.35527659574468085</v>
      </c>
      <c r="F54" s="29">
        <v>0.5934310135499519</v>
      </c>
      <c r="G54" s="30">
        <v>0.02851715047845859</v>
      </c>
      <c r="H54" s="29">
        <v>0.6108507359056504</v>
      </c>
    </row>
    <row r="55" spans="1:8" ht="12">
      <c r="A55" s="27" t="s">
        <v>641</v>
      </c>
      <c r="B55" s="28">
        <v>21</v>
      </c>
      <c r="C55" s="29">
        <v>0.8</v>
      </c>
      <c r="D55" s="30">
        <v>0.5101698676068145</v>
      </c>
      <c r="E55" s="31">
        <v>0.38</v>
      </c>
      <c r="F55" s="29">
        <v>0.6077617321082002</v>
      </c>
      <c r="G55" s="30">
        <v>0.10583798609070429</v>
      </c>
      <c r="H55" s="29">
        <v>0.6796997889130323</v>
      </c>
    </row>
    <row r="56" spans="1:8" ht="12">
      <c r="A56" s="27" t="s">
        <v>642</v>
      </c>
      <c r="B56" s="28">
        <v>16</v>
      </c>
      <c r="C56" s="29">
        <v>0.784375</v>
      </c>
      <c r="D56" s="30">
        <v>1.301191163135768</v>
      </c>
      <c r="E56" s="31">
        <v>0.235</v>
      </c>
      <c r="F56" s="29">
        <v>0.3930893964890491</v>
      </c>
      <c r="G56" s="30">
        <v>0.05468239255617349</v>
      </c>
      <c r="H56" s="29">
        <v>0.4158278586939444</v>
      </c>
    </row>
    <row r="57" spans="1:8" ht="12">
      <c r="A57" s="27" t="s">
        <v>643</v>
      </c>
      <c r="B57" s="28">
        <v>160</v>
      </c>
      <c r="C57" s="29">
        <v>0.8613793103448281</v>
      </c>
      <c r="D57" s="30">
        <v>0.33124556302783403</v>
      </c>
      <c r="E57" s="31">
        <v>0.3745172413793103</v>
      </c>
      <c r="F57" s="29">
        <v>0.7135417458613001</v>
      </c>
      <c r="G57" s="30">
        <v>0.1017625071291895</v>
      </c>
      <c r="H57" s="29">
        <v>0.7943798288588313</v>
      </c>
    </row>
    <row r="58" spans="1:8" ht="12">
      <c r="A58" s="27" t="s">
        <v>644</v>
      </c>
      <c r="B58" s="28">
        <v>196</v>
      </c>
      <c r="C58" s="29">
        <v>0.8219444444444443</v>
      </c>
      <c r="D58" s="30">
        <v>0.07093353450926461</v>
      </c>
      <c r="E58" s="31">
        <v>0.3383461538461539</v>
      </c>
      <c r="F58" s="29">
        <v>0.7850971307109411</v>
      </c>
      <c r="G58" s="30">
        <v>0.022956708153717028</v>
      </c>
      <c r="H58" s="29">
        <v>0.8035438524196525</v>
      </c>
    </row>
    <row r="59" spans="1:8" ht="12">
      <c r="A59" s="27" t="s">
        <v>645</v>
      </c>
      <c r="B59" s="28">
        <v>42</v>
      </c>
      <c r="C59" s="29">
        <v>0.825609756097561</v>
      </c>
      <c r="D59" s="30">
        <v>0.228802048423076</v>
      </c>
      <c r="E59" s="31">
        <v>0.3463636363636363</v>
      </c>
      <c r="F59" s="29">
        <v>0.7182004767786424</v>
      </c>
      <c r="G59" s="30">
        <v>0.023868001581579795</v>
      </c>
      <c r="H59" s="29">
        <v>0.7357616366867474</v>
      </c>
    </row>
    <row r="60" spans="1:8" ht="12">
      <c r="A60" s="27" t="s">
        <v>646</v>
      </c>
      <c r="B60" s="28">
        <v>37</v>
      </c>
      <c r="C60" s="29">
        <v>0.87</v>
      </c>
      <c r="D60" s="30">
        <v>0.4023969648786607</v>
      </c>
      <c r="E60" s="31">
        <v>0.33899999999999997</v>
      </c>
      <c r="F60" s="29">
        <v>0.6872122628613475</v>
      </c>
      <c r="G60" s="30">
        <v>0.030348541933072248</v>
      </c>
      <c r="H60" s="29">
        <v>0.7087209090897014</v>
      </c>
    </row>
    <row r="61" spans="1:8" ht="12">
      <c r="A61" s="27" t="s">
        <v>647</v>
      </c>
      <c r="B61" s="28">
        <v>42</v>
      </c>
      <c r="C61" s="29">
        <v>0.595</v>
      </c>
      <c r="D61" s="30">
        <v>0.8148315837132658</v>
      </c>
      <c r="E61" s="31">
        <v>0.3642857142857143</v>
      </c>
      <c r="F61" s="29">
        <v>0.39196308915780054</v>
      </c>
      <c r="G61" s="30">
        <v>0.016527423222712154</v>
      </c>
      <c r="H61" s="29">
        <v>0.39855009525757473</v>
      </c>
    </row>
    <row r="62" spans="1:8" ht="12">
      <c r="A62" s="27" t="s">
        <v>648</v>
      </c>
      <c r="B62" s="28">
        <v>39</v>
      </c>
      <c r="C62" s="29">
        <v>0.7054054054054055</v>
      </c>
      <c r="D62" s="30">
        <v>0.4149274179751661</v>
      </c>
      <c r="E62" s="31">
        <v>0.344</v>
      </c>
      <c r="F62" s="29">
        <v>0.5544801344999614</v>
      </c>
      <c r="G62" s="30">
        <v>0.02250077497085463</v>
      </c>
      <c r="H62" s="29">
        <v>0.5672435540636146</v>
      </c>
    </row>
    <row r="63" spans="1:8" ht="12">
      <c r="A63" s="27" t="s">
        <v>649</v>
      </c>
      <c r="B63" s="28">
        <v>19</v>
      </c>
      <c r="C63" s="29">
        <v>0.8166666666666667</v>
      </c>
      <c r="D63" s="30">
        <v>0.1801376942149227</v>
      </c>
      <c r="E63" s="31">
        <v>0.3762</v>
      </c>
      <c r="F63" s="29">
        <v>0.7341682576341769</v>
      </c>
      <c r="G63" s="30">
        <v>0.02832321946457115</v>
      </c>
      <c r="H63" s="29">
        <v>0.7555683868761625</v>
      </c>
    </row>
    <row r="64" spans="1:8" ht="12">
      <c r="A64" s="27" t="s">
        <v>650</v>
      </c>
      <c r="B64" s="28">
        <v>28</v>
      </c>
      <c r="C64" s="29">
        <v>0.8944444444444445</v>
      </c>
      <c r="D64" s="30">
        <v>0.612835712906512</v>
      </c>
      <c r="E64" s="31">
        <v>0.388421052631579</v>
      </c>
      <c r="F64" s="29">
        <v>0.6506009040287387</v>
      </c>
      <c r="G64" s="30">
        <v>0.021475250345054403</v>
      </c>
      <c r="H64" s="29">
        <v>0.6648793546184276</v>
      </c>
    </row>
    <row r="65" spans="1:8" ht="12">
      <c r="A65" s="27" t="s">
        <v>651</v>
      </c>
      <c r="B65" s="28">
        <v>70</v>
      </c>
      <c r="C65" s="29">
        <v>1.0166666666666668</v>
      </c>
      <c r="D65" s="30">
        <v>0.1747512437810945</v>
      </c>
      <c r="E65" s="31">
        <v>0.31323529411764706</v>
      </c>
      <c r="F65" s="29">
        <v>0.907727570025158</v>
      </c>
      <c r="G65" s="30">
        <v>0.046017970075304004</v>
      </c>
      <c r="H65" s="29">
        <v>0.9515143278923304</v>
      </c>
    </row>
    <row r="66" spans="1:8" ht="12">
      <c r="A66" s="27" t="s">
        <v>652</v>
      </c>
      <c r="B66" s="28">
        <v>37</v>
      </c>
      <c r="C66" s="29">
        <v>0.77</v>
      </c>
      <c r="D66" s="30">
        <v>1.151417730584917</v>
      </c>
      <c r="E66" s="31">
        <v>0.38333333333333336</v>
      </c>
      <c r="F66" s="29">
        <v>0.4502816188508414</v>
      </c>
      <c r="G66" s="30">
        <v>0.02504423090590132</v>
      </c>
      <c r="H66" s="29">
        <v>0.46184825314612</v>
      </c>
    </row>
    <row r="67" spans="1:8" ht="12">
      <c r="A67" s="27" t="s">
        <v>653</v>
      </c>
      <c r="B67" s="28">
        <v>52</v>
      </c>
      <c r="C67" s="29">
        <v>0.7968888888888888</v>
      </c>
      <c r="D67" s="30">
        <v>0.7304712653064502</v>
      </c>
      <c r="E67" s="31">
        <v>0.35979999999999995</v>
      </c>
      <c r="F67" s="29">
        <v>0.5429701465074348</v>
      </c>
      <c r="G67" s="30">
        <v>0.03649035348506896</v>
      </c>
      <c r="H67" s="29">
        <v>0.5635336900584115</v>
      </c>
    </row>
    <row r="68" spans="1:8" ht="12">
      <c r="A68" s="27" t="s">
        <v>654</v>
      </c>
      <c r="B68" s="28">
        <v>42</v>
      </c>
      <c r="C68" s="29">
        <v>0.7564102564102565</v>
      </c>
      <c r="D68" s="30">
        <v>0.1300507950516412</v>
      </c>
      <c r="E68" s="31">
        <v>0.4012083333333333</v>
      </c>
      <c r="F68" s="29">
        <v>0.7017617318557836</v>
      </c>
      <c r="G68" s="30">
        <v>0.02005707692556836</v>
      </c>
      <c r="H68" s="29">
        <v>0.716125108240086</v>
      </c>
    </row>
    <row r="69" spans="1:8" ht="12">
      <c r="A69" s="27" t="s">
        <v>655</v>
      </c>
      <c r="B69" s="28">
        <v>97</v>
      </c>
      <c r="C69" s="29">
        <v>0.732183908045977</v>
      </c>
      <c r="D69" s="30">
        <v>0.39528867652487654</v>
      </c>
      <c r="E69" s="31">
        <v>0.368</v>
      </c>
      <c r="F69" s="29">
        <v>0.5858303407948416</v>
      </c>
      <c r="G69" s="30">
        <v>0.013607214849026708</v>
      </c>
      <c r="H69" s="29">
        <v>0.5939118266210522</v>
      </c>
    </row>
    <row r="70" spans="1:8" ht="12">
      <c r="A70" s="27" t="s">
        <v>656</v>
      </c>
      <c r="B70" s="28">
        <v>88</v>
      </c>
      <c r="C70" s="29">
        <v>0.8722222222222225</v>
      </c>
      <c r="D70" s="30">
        <v>0.06907321274162506</v>
      </c>
      <c r="E70" s="31">
        <v>0.3217391304347826</v>
      </c>
      <c r="F70" s="29">
        <v>0.8331876655911952</v>
      </c>
      <c r="G70" s="30">
        <v>0.02516561691025092</v>
      </c>
      <c r="H70" s="29">
        <v>0.8546966336480634</v>
      </c>
    </row>
    <row r="71" spans="1:8" ht="12">
      <c r="A71" s="27" t="s">
        <v>657</v>
      </c>
      <c r="B71" s="28">
        <v>48</v>
      </c>
      <c r="C71" s="29">
        <v>0.82</v>
      </c>
      <c r="D71" s="30">
        <v>0.2396787867356234</v>
      </c>
      <c r="E71" s="31">
        <v>0.3855833333333333</v>
      </c>
      <c r="F71" s="29">
        <v>0.7147447938601832</v>
      </c>
      <c r="G71" s="30">
        <v>0.03617137970689706</v>
      </c>
      <c r="H71" s="29">
        <v>0.7415683440099832</v>
      </c>
    </row>
    <row r="72" spans="1:8" ht="12">
      <c r="A72" s="27" t="s">
        <v>658</v>
      </c>
      <c r="B72" s="28">
        <v>152</v>
      </c>
      <c r="C72" s="29">
        <v>0.6975694444444444</v>
      </c>
      <c r="D72" s="30">
        <v>0.09467021056062934</v>
      </c>
      <c r="E72" s="31">
        <v>0.451</v>
      </c>
      <c r="F72" s="29">
        <v>0.6631052483415354</v>
      </c>
      <c r="G72" s="30">
        <v>0.002435095791698287</v>
      </c>
      <c r="H72" s="29">
        <v>0.6647239147489818</v>
      </c>
    </row>
    <row r="73" spans="1:8" ht="12">
      <c r="A73" s="27" t="s">
        <v>659</v>
      </c>
      <c r="B73" s="28">
        <v>16</v>
      </c>
      <c r="C73" s="29">
        <v>0.809375</v>
      </c>
      <c r="D73" s="30">
        <v>0.6473319871622069</v>
      </c>
      <c r="E73" s="31">
        <v>0.363125</v>
      </c>
      <c r="F73" s="29">
        <v>0.5731023476760747</v>
      </c>
      <c r="G73" s="30">
        <v>0.023465698397848563</v>
      </c>
      <c r="H73" s="29">
        <v>0.5868737500933803</v>
      </c>
    </row>
    <row r="74" spans="1:8" ht="12">
      <c r="A74" s="27" t="s">
        <v>660</v>
      </c>
      <c r="B74" s="28">
        <v>86</v>
      </c>
      <c r="C74" s="29">
        <v>0.8103896103896102</v>
      </c>
      <c r="D74" s="30">
        <v>0.26877423942974804</v>
      </c>
      <c r="E74" s="31">
        <v>0.31233333333333335</v>
      </c>
      <c r="F74" s="29">
        <v>0.6839728939640882</v>
      </c>
      <c r="G74" s="30">
        <v>0.049947989853459135</v>
      </c>
      <c r="H74" s="29">
        <v>0.7199320528342324</v>
      </c>
    </row>
    <row r="75" spans="1:8" ht="12">
      <c r="A75" s="27" t="s">
        <v>661</v>
      </c>
      <c r="B75" s="28">
        <v>93</v>
      </c>
      <c r="C75" s="29">
        <v>0.7678160919540227</v>
      </c>
      <c r="D75" s="30">
        <v>0.2368205258318871</v>
      </c>
      <c r="E75" s="31">
        <v>0.36833333333333335</v>
      </c>
      <c r="F75" s="29">
        <v>0.6679033410479103</v>
      </c>
      <c r="G75" s="30">
        <v>0.020027619927799056</v>
      </c>
      <c r="H75" s="29">
        <v>0.6815532301009356</v>
      </c>
    </row>
    <row r="76" spans="1:8" ht="12">
      <c r="A76" s="27" t="s">
        <v>662</v>
      </c>
      <c r="B76" s="28">
        <v>202</v>
      </c>
      <c r="C76" s="29">
        <v>1.12974842767296</v>
      </c>
      <c r="D76" s="30">
        <v>0.14845006817247275</v>
      </c>
      <c r="E76" s="31">
        <v>0.38569841269841265</v>
      </c>
      <c r="F76" s="29">
        <v>1.0353331731271427</v>
      </c>
      <c r="G76" s="30">
        <v>0.0645244000143904</v>
      </c>
      <c r="H76" s="29">
        <v>1.1067452461005602</v>
      </c>
    </row>
    <row r="77" spans="1:8" ht="12">
      <c r="A77" s="27" t="s">
        <v>663</v>
      </c>
      <c r="B77" s="28">
        <v>12</v>
      </c>
      <c r="C77" s="29">
        <v>0.85</v>
      </c>
      <c r="D77" s="30">
        <v>0.02798937816342883</v>
      </c>
      <c r="E77" s="31">
        <v>0.38442857142857145</v>
      </c>
      <c r="F77" s="29">
        <v>0.8356030101073297</v>
      </c>
      <c r="G77" s="30">
        <v>0.005988718276863879</v>
      </c>
      <c r="H77" s="29">
        <v>0.8406373503717153</v>
      </c>
    </row>
    <row r="78" spans="1:8" ht="12">
      <c r="A78" s="27" t="s">
        <v>664</v>
      </c>
      <c r="B78" s="28">
        <v>31</v>
      </c>
      <c r="C78" s="29">
        <v>1.055</v>
      </c>
      <c r="D78" s="30">
        <v>0.20516905414651057</v>
      </c>
      <c r="E78" s="31">
        <v>0.3873684210526316</v>
      </c>
      <c r="F78" s="29">
        <v>0.9372004276646495</v>
      </c>
      <c r="G78" s="30">
        <v>0.014046537867281524</v>
      </c>
      <c r="H78" s="29">
        <v>0.9505523979168234</v>
      </c>
    </row>
    <row r="79" spans="1:8" ht="12">
      <c r="A79" s="27" t="s">
        <v>665</v>
      </c>
      <c r="B79" s="28">
        <v>32</v>
      </c>
      <c r="C79" s="29">
        <v>1.2160714285714287</v>
      </c>
      <c r="D79" s="30">
        <v>1.0780518319466503</v>
      </c>
      <c r="E79" s="31">
        <v>0.36730769230769234</v>
      </c>
      <c r="F79" s="29">
        <v>0.7229590566935381</v>
      </c>
      <c r="G79" s="30">
        <v>0.1352384614728486</v>
      </c>
      <c r="H79" s="29">
        <v>0.8360212896665951</v>
      </c>
    </row>
    <row r="80" spans="1:8" ht="12">
      <c r="A80" s="27" t="s">
        <v>666</v>
      </c>
      <c r="B80" s="28">
        <v>100</v>
      </c>
      <c r="C80" s="29">
        <v>1.3060377358490567</v>
      </c>
      <c r="D80" s="30">
        <v>0.018962559988026168</v>
      </c>
      <c r="E80" s="31">
        <v>0.27842307692307694</v>
      </c>
      <c r="F80" s="29">
        <v>1.288408512150991</v>
      </c>
      <c r="G80" s="30">
        <v>0.03204547173889007</v>
      </c>
      <c r="H80" s="29">
        <v>1.3310630556846128</v>
      </c>
    </row>
    <row r="81" spans="1:8" ht="12">
      <c r="A81" s="27" t="s">
        <v>667</v>
      </c>
      <c r="B81" s="28">
        <v>7</v>
      </c>
      <c r="C81" s="29">
        <v>1.8433333333333335</v>
      </c>
      <c r="D81" s="30">
        <v>0.006359715950540673</v>
      </c>
      <c r="E81" s="31">
        <v>0.32357142857142857</v>
      </c>
      <c r="F81" s="29">
        <v>1.8354374766450274</v>
      </c>
      <c r="G81" s="30">
        <v>0.040145091241763374</v>
      </c>
      <c r="H81" s="29">
        <v>1.9122030422488865</v>
      </c>
    </row>
    <row r="82" spans="1:8" ht="12">
      <c r="A82" s="27" t="s">
        <v>668</v>
      </c>
      <c r="B82" s="28">
        <v>26</v>
      </c>
      <c r="C82" s="29">
        <v>0.9042857142857142</v>
      </c>
      <c r="D82" s="30">
        <v>0.17356404750721333</v>
      </c>
      <c r="E82" s="31">
        <v>0.3708888888888889</v>
      </c>
      <c r="F82" s="29">
        <v>0.8152659520175374</v>
      </c>
      <c r="G82" s="30">
        <v>0.08337085557866449</v>
      </c>
      <c r="H82" s="29">
        <v>0.8894174454077736</v>
      </c>
    </row>
    <row r="83" spans="1:8" ht="12">
      <c r="A83" s="27" t="s">
        <v>669</v>
      </c>
      <c r="B83" s="28">
        <v>30</v>
      </c>
      <c r="C83" s="29">
        <v>0.7607407407407407</v>
      </c>
      <c r="D83" s="30">
        <v>0.6783524769219929</v>
      </c>
      <c r="E83" s="31">
        <v>0.35055555555555556</v>
      </c>
      <c r="F83" s="29">
        <v>0.5280896559319985</v>
      </c>
      <c r="G83" s="30">
        <v>0.07640740351982087</v>
      </c>
      <c r="H83" s="29">
        <v>0.5717777058245742</v>
      </c>
    </row>
    <row r="84" spans="1:8" ht="12">
      <c r="A84" s="27" t="s">
        <v>670</v>
      </c>
      <c r="B84" s="28">
        <v>19</v>
      </c>
      <c r="C84" s="29">
        <v>0.904375</v>
      </c>
      <c r="D84" s="30">
        <v>0.936127543776621</v>
      </c>
      <c r="E84" s="31">
        <v>0.282</v>
      </c>
      <c r="F84" s="29">
        <v>0.5408489893708264</v>
      </c>
      <c r="G84" s="30">
        <v>0.11732048410702664</v>
      </c>
      <c r="H84" s="29">
        <v>0.6127354035441391</v>
      </c>
    </row>
    <row r="85" spans="1:8" ht="12">
      <c r="A85" s="27" t="s">
        <v>671</v>
      </c>
      <c r="B85" s="28">
        <v>118</v>
      </c>
      <c r="C85" s="29">
        <v>1.095625</v>
      </c>
      <c r="D85" s="30">
        <v>0.03817021193978912</v>
      </c>
      <c r="E85" s="31">
        <v>0.3207692307692308</v>
      </c>
      <c r="F85" s="29">
        <v>1.0679372504469502</v>
      </c>
      <c r="G85" s="30">
        <v>0.018895227806335825</v>
      </c>
      <c r="H85" s="29">
        <v>1.0885047965459755</v>
      </c>
    </row>
    <row r="86" spans="1:8" ht="12">
      <c r="A86" s="27" t="s">
        <v>672</v>
      </c>
      <c r="B86" s="28">
        <v>172</v>
      </c>
      <c r="C86" s="29">
        <v>1.17344444444444</v>
      </c>
      <c r="D86" s="30">
        <v>0.18636436187577668</v>
      </c>
      <c r="E86" s="31">
        <v>0.37526315789473685</v>
      </c>
      <c r="F86" s="29">
        <v>1.051069774896969</v>
      </c>
      <c r="G86" s="30">
        <v>0.028312963335358828</v>
      </c>
      <c r="H86" s="29">
        <v>1.0816957880850326</v>
      </c>
    </row>
    <row r="87" spans="1:8" ht="12">
      <c r="A87" s="27" t="s">
        <v>673</v>
      </c>
      <c r="B87" s="28">
        <v>26</v>
      </c>
      <c r="C87" s="29">
        <v>0.7615384615384617</v>
      </c>
      <c r="D87" s="30">
        <v>2.3267606437621278</v>
      </c>
      <c r="E87" s="31">
        <v>0.36869999999999997</v>
      </c>
      <c r="F87" s="29">
        <v>0.30845453381513194</v>
      </c>
      <c r="G87" s="30">
        <v>0.02683066999476768</v>
      </c>
      <c r="H87" s="29">
        <v>0.3169587494228507</v>
      </c>
    </row>
    <row r="88" spans="1:8" ht="12">
      <c r="A88" s="27" t="s">
        <v>674</v>
      </c>
      <c r="B88" s="28">
        <v>133</v>
      </c>
      <c r="C88" s="29">
        <v>0.7995833333333332</v>
      </c>
      <c r="D88" s="30">
        <v>3.579967781543818</v>
      </c>
      <c r="E88" s="31">
        <v>0.35758823529411765</v>
      </c>
      <c r="F88" s="29">
        <v>0.24231167994383285</v>
      </c>
      <c r="G88" s="30">
        <v>0.028206693757773956</v>
      </c>
      <c r="H88" s="29">
        <v>0.2493448744577327</v>
      </c>
    </row>
    <row r="89" spans="1:8" ht="12">
      <c r="A89" s="27" t="s">
        <v>675</v>
      </c>
      <c r="B89" s="28">
        <v>10</v>
      </c>
      <c r="C89" s="29">
        <v>0.87</v>
      </c>
      <c r="D89" s="30">
        <v>0.7944194210342913</v>
      </c>
      <c r="E89" s="31">
        <v>0.375</v>
      </c>
      <c r="F89" s="29">
        <v>0.5813517831386086</v>
      </c>
      <c r="G89" s="30">
        <v>0.05125254428677258</v>
      </c>
      <c r="H89" s="29">
        <v>0.6127571458956624</v>
      </c>
    </row>
    <row r="90" spans="1:8" ht="12">
      <c r="A90" s="27" t="s">
        <v>676</v>
      </c>
      <c r="B90" s="28">
        <v>12</v>
      </c>
      <c r="C90" s="29">
        <v>0.615</v>
      </c>
      <c r="D90" s="30">
        <v>0.2919033143940455</v>
      </c>
      <c r="E90" s="31">
        <v>0.38916666666666666</v>
      </c>
      <c r="F90" s="29">
        <v>0.5219364923706633</v>
      </c>
      <c r="G90" s="30">
        <v>0.07283623512066087</v>
      </c>
      <c r="H90" s="29">
        <v>0.562938837928581</v>
      </c>
    </row>
    <row r="91" spans="1:8" ht="12">
      <c r="A91" s="27" t="s">
        <v>677</v>
      </c>
      <c r="B91" s="28">
        <v>20</v>
      </c>
      <c r="C91" s="29">
        <v>0.926</v>
      </c>
      <c r="D91" s="30">
        <v>0.1569198352304999</v>
      </c>
      <c r="E91" s="31">
        <v>0.34725</v>
      </c>
      <c r="F91" s="29">
        <v>0.8399630680618583</v>
      </c>
      <c r="G91" s="30">
        <v>0.013984995942337831</v>
      </c>
      <c r="H91" s="29">
        <v>0.8518765582726743</v>
      </c>
    </row>
    <row r="92" spans="1:8" ht="12">
      <c r="A92" s="27" t="s">
        <v>678</v>
      </c>
      <c r="B92" s="28">
        <v>50</v>
      </c>
      <c r="C92" s="29">
        <v>0.8377551020408164</v>
      </c>
      <c r="D92" s="30">
        <v>1.4426205449828855</v>
      </c>
      <c r="E92" s="31">
        <v>0.3889473684210526</v>
      </c>
      <c r="F92" s="29">
        <v>0.44525511395883044</v>
      </c>
      <c r="G92" s="30">
        <v>0.1091625890839178</v>
      </c>
      <c r="H92" s="29">
        <v>0.4998163621136629</v>
      </c>
    </row>
    <row r="93" spans="1:8" ht="12">
      <c r="A93" s="27" t="s">
        <v>679</v>
      </c>
      <c r="B93" s="28">
        <v>2</v>
      </c>
      <c r="C93" s="29">
        <v>1.395</v>
      </c>
      <c r="D93" s="30">
        <v>0.44812161128599215</v>
      </c>
      <c r="E93" s="31">
        <v>0.305</v>
      </c>
      <c r="F93" s="29">
        <v>1.063712554280367</v>
      </c>
      <c r="G93" s="30">
        <v>0.006362968152247335</v>
      </c>
      <c r="H93" s="29">
        <v>1.0705242660917165</v>
      </c>
    </row>
    <row r="94" spans="1:8" ht="12">
      <c r="A94" s="27" t="s">
        <v>680</v>
      </c>
      <c r="B94" s="28">
        <v>15</v>
      </c>
      <c r="C94" s="29">
        <v>0.5892857142857143</v>
      </c>
      <c r="D94" s="30">
        <v>0.8517789304961317</v>
      </c>
      <c r="E94" s="31">
        <v>0.36883333333333335</v>
      </c>
      <c r="F94" s="29">
        <v>0.3832467282503825</v>
      </c>
      <c r="G94" s="30">
        <v>0.008042420359591608</v>
      </c>
      <c r="H94" s="29">
        <v>0.3863539491167678</v>
      </c>
    </row>
    <row r="95" spans="1:8" ht="12">
      <c r="A95" s="27" t="s">
        <v>681</v>
      </c>
      <c r="B95" s="28">
        <v>11</v>
      </c>
      <c r="C95" s="29">
        <v>1.248</v>
      </c>
      <c r="D95" s="30">
        <v>0.006320964973044604</v>
      </c>
      <c r="E95" s="31">
        <v>0.35625</v>
      </c>
      <c r="F95" s="29">
        <v>1.2429423170655147</v>
      </c>
      <c r="G95" s="30">
        <v>0.02039632925930498</v>
      </c>
      <c r="H95" s="29">
        <v>1.268821620610818</v>
      </c>
    </row>
    <row r="96" spans="1:8" s="32" customFormat="1" ht="12">
      <c r="A96" s="32" t="s">
        <v>682</v>
      </c>
      <c r="B96" s="33">
        <v>5903</v>
      </c>
      <c r="C96" s="34">
        <v>0.8575940310711386</v>
      </c>
      <c r="D96" s="35">
        <v>0.23920400476349582</v>
      </c>
      <c r="E96" s="36">
        <v>0.3548183060109288</v>
      </c>
      <c r="F96" s="34">
        <v>0.7429365932075719</v>
      </c>
      <c r="G96" s="35">
        <v>0.04803282008270321</v>
      </c>
      <c r="H96" s="34">
        <v>0.7804224860694413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6"/>
  <sheetViews>
    <sheetView workbookViewId="0" topLeftCell="A1">
      <selection activeCell="A96" sqref="A96:E96"/>
    </sheetView>
  </sheetViews>
  <sheetFormatPr defaultColWidth="9.140625" defaultRowHeight="12.75"/>
  <cols>
    <col min="1" max="1" width="21.8515625" style="47" bestFit="1" customWidth="1"/>
    <col min="2" max="2" width="15.28125" style="47" bestFit="1" customWidth="1"/>
    <col min="3" max="3" width="28.7109375" style="47" bestFit="1" customWidth="1"/>
    <col min="4" max="4" width="21.00390625" style="47" bestFit="1" customWidth="1"/>
    <col min="5" max="5" width="19.8515625" style="47" bestFit="1" customWidth="1"/>
    <col min="6" max="16384" width="11.421875" style="47" customWidth="1"/>
  </cols>
  <sheetData>
    <row r="1" spans="1:5" ht="12">
      <c r="A1" s="45" t="s">
        <v>580</v>
      </c>
      <c r="B1" s="46" t="s">
        <v>581</v>
      </c>
      <c r="C1" s="46" t="s">
        <v>587</v>
      </c>
      <c r="D1" s="46" t="s">
        <v>687</v>
      </c>
      <c r="E1" s="46" t="s">
        <v>688</v>
      </c>
    </row>
    <row r="2" spans="1:5" ht="12">
      <c r="A2" s="47" t="s">
        <v>588</v>
      </c>
      <c r="B2" s="48">
        <v>30</v>
      </c>
      <c r="C2" s="49">
        <v>1.1534085378848968</v>
      </c>
      <c r="D2" s="50">
        <v>0.39889854963127813</v>
      </c>
      <c r="E2" s="49">
        <v>2.89148340837802</v>
      </c>
    </row>
    <row r="3" spans="1:5" ht="12">
      <c r="A3" s="47" t="s">
        <v>589</v>
      </c>
      <c r="B3" s="48">
        <v>40</v>
      </c>
      <c r="C3" s="49">
        <v>0.6749056472152021</v>
      </c>
      <c r="D3" s="50">
        <v>0.3829425503643729</v>
      </c>
      <c r="E3" s="49">
        <v>1.762420098192337</v>
      </c>
    </row>
    <row r="4" spans="1:5" ht="12">
      <c r="A4" s="47" t="s">
        <v>590</v>
      </c>
      <c r="B4" s="48">
        <v>37</v>
      </c>
      <c r="C4" s="49">
        <v>0.8369426281287752</v>
      </c>
      <c r="D4" s="50">
        <v>0.5476276060388212</v>
      </c>
      <c r="E4" s="49">
        <v>1.5283061315748288</v>
      </c>
    </row>
    <row r="5" spans="1:5" ht="12">
      <c r="A5" s="47" t="s">
        <v>591</v>
      </c>
      <c r="B5" s="48">
        <v>46</v>
      </c>
      <c r="C5" s="49">
        <v>0.6459801500442163</v>
      </c>
      <c r="D5" s="50">
        <v>0.3182333396303992</v>
      </c>
      <c r="E5" s="49">
        <v>2.0298946389289916</v>
      </c>
    </row>
    <row r="6" spans="1:5" ht="12">
      <c r="A6" s="47" t="s">
        <v>592</v>
      </c>
      <c r="B6" s="48">
        <v>20</v>
      </c>
      <c r="C6" s="49">
        <v>0.5392574153409501</v>
      </c>
      <c r="D6" s="50">
        <v>0.47937635020849684</v>
      </c>
      <c r="E6" s="49">
        <v>1.1249145167599715</v>
      </c>
    </row>
    <row r="7" spans="1:5" ht="12">
      <c r="A7" s="47" t="s">
        <v>593</v>
      </c>
      <c r="B7" s="48">
        <v>31</v>
      </c>
      <c r="C7" s="49">
        <v>0.5729608360023789</v>
      </c>
      <c r="D7" s="50">
        <v>0.3759360504481925</v>
      </c>
      <c r="E7" s="49">
        <v>1.524091225939339</v>
      </c>
    </row>
    <row r="8" spans="1:5" ht="12">
      <c r="A8" s="47" t="s">
        <v>594</v>
      </c>
      <c r="B8" s="48">
        <v>28</v>
      </c>
      <c r="C8" s="49">
        <v>0.37282525101432507</v>
      </c>
      <c r="D8" s="50">
        <v>0.1577071409039047</v>
      </c>
      <c r="E8" s="49">
        <v>2.364035318105841</v>
      </c>
    </row>
    <row r="9" spans="1:5" ht="12">
      <c r="A9" s="47" t="s">
        <v>595</v>
      </c>
      <c r="B9" s="48">
        <v>177</v>
      </c>
      <c r="C9" s="49">
        <v>0.6948512794430786</v>
      </c>
      <c r="D9" s="50">
        <v>0.5637147449948862</v>
      </c>
      <c r="E9" s="49">
        <v>1.232629243092412</v>
      </c>
    </row>
    <row r="10" spans="1:5" ht="12">
      <c r="A10" s="47" t="s">
        <v>596</v>
      </c>
      <c r="B10" s="48">
        <v>7</v>
      </c>
      <c r="C10" s="49">
        <v>1.003550032380396</v>
      </c>
      <c r="D10" s="50">
        <v>0.9618433569390118</v>
      </c>
      <c r="E10" s="49">
        <v>1.0433611930055975</v>
      </c>
    </row>
    <row r="11" spans="1:5" ht="12">
      <c r="A11" s="47" t="s">
        <v>597</v>
      </c>
      <c r="B11" s="48">
        <v>2</v>
      </c>
      <c r="C11" s="49">
        <v>1.322839301642387</v>
      </c>
      <c r="D11" s="50">
        <v>0.9022556390977443</v>
      </c>
      <c r="E11" s="49">
        <v>1.4661468926536456</v>
      </c>
    </row>
    <row r="12" spans="1:5" ht="12">
      <c r="A12" s="47" t="s">
        <v>598</v>
      </c>
      <c r="B12" s="48">
        <v>33</v>
      </c>
      <c r="C12" s="49">
        <v>0.7027483553787026</v>
      </c>
      <c r="D12" s="50">
        <v>0.682644078206571</v>
      </c>
      <c r="E12" s="49">
        <v>1.02945059924192</v>
      </c>
    </row>
    <row r="13" spans="1:5" ht="12">
      <c r="A13" s="47" t="s">
        <v>599</v>
      </c>
      <c r="B13" s="48">
        <v>22</v>
      </c>
      <c r="C13" s="49">
        <v>0.535121395054103</v>
      </c>
      <c r="D13" s="50">
        <v>0.26480201911539597</v>
      </c>
      <c r="E13" s="49">
        <v>2.020835780791032</v>
      </c>
    </row>
    <row r="14" spans="1:5" ht="12">
      <c r="A14" s="47" t="s">
        <v>600</v>
      </c>
      <c r="B14" s="48">
        <v>14</v>
      </c>
      <c r="C14" s="49">
        <v>0.7262897489496615</v>
      </c>
      <c r="D14" s="50">
        <v>0.39964087066964477</v>
      </c>
      <c r="E14" s="49">
        <v>1.8173560370156299</v>
      </c>
    </row>
    <row r="15" spans="1:5" ht="12">
      <c r="A15" s="47" t="s">
        <v>601</v>
      </c>
      <c r="B15" s="48">
        <v>40</v>
      </c>
      <c r="C15" s="49">
        <v>0.6882431565981997</v>
      </c>
      <c r="D15" s="50">
        <v>0.5366616177820225</v>
      </c>
      <c r="E15" s="49">
        <v>1.2824527296039</v>
      </c>
    </row>
    <row r="16" spans="1:5" ht="12">
      <c r="A16" s="47" t="s">
        <v>602</v>
      </c>
      <c r="B16" s="48">
        <v>21</v>
      </c>
      <c r="C16" s="49">
        <v>0.9437961179654095</v>
      </c>
      <c r="D16" s="50">
        <v>0.3085956083026617</v>
      </c>
      <c r="E16" s="49">
        <v>3.0583588767075436</v>
      </c>
    </row>
    <row r="17" spans="1:5" ht="12">
      <c r="A17" s="47" t="s">
        <v>603</v>
      </c>
      <c r="B17" s="48">
        <v>16</v>
      </c>
      <c r="C17" s="49">
        <v>0.5570519320442922</v>
      </c>
      <c r="D17" s="50">
        <v>0.4563823156878913</v>
      </c>
      <c r="E17" s="49">
        <v>1.220581764226917</v>
      </c>
    </row>
    <row r="18" spans="1:5" ht="12">
      <c r="A18" s="47" t="s">
        <v>604</v>
      </c>
      <c r="B18" s="48">
        <v>13</v>
      </c>
      <c r="C18" s="49">
        <v>0.6740463173044632</v>
      </c>
      <c r="D18" s="50">
        <v>0.5120183651422394</v>
      </c>
      <c r="E18" s="49">
        <v>1.3164494932075574</v>
      </c>
    </row>
    <row r="19" spans="1:5" ht="12">
      <c r="A19" s="47" t="s">
        <v>605</v>
      </c>
      <c r="B19" s="48">
        <v>14</v>
      </c>
      <c r="C19" s="49">
        <v>0.7336262444976507</v>
      </c>
      <c r="D19" s="50">
        <v>0.45812280252404125</v>
      </c>
      <c r="E19" s="49">
        <v>1.601374654253652</v>
      </c>
    </row>
    <row r="20" spans="1:5" ht="12">
      <c r="A20" s="47" t="s">
        <v>606</v>
      </c>
      <c r="B20" s="48">
        <v>34</v>
      </c>
      <c r="C20" s="49">
        <v>0.6815641669837109</v>
      </c>
      <c r="D20" s="50">
        <v>0.5031228313671066</v>
      </c>
      <c r="E20" s="49">
        <v>1.354667537411761</v>
      </c>
    </row>
    <row r="21" spans="1:5" ht="12">
      <c r="A21" s="47" t="s">
        <v>607</v>
      </c>
      <c r="B21" s="48">
        <v>83</v>
      </c>
      <c r="C21" s="49">
        <v>0.6181132504639753</v>
      </c>
      <c r="D21" s="50">
        <v>0.38278594590371035</v>
      </c>
      <c r="E21" s="49">
        <v>1.614775195062834</v>
      </c>
    </row>
    <row r="22" spans="1:5" ht="12">
      <c r="A22" s="47" t="s">
        <v>608</v>
      </c>
      <c r="B22" s="48">
        <v>147</v>
      </c>
      <c r="C22" s="49">
        <v>1.1427651698648607</v>
      </c>
      <c r="D22" s="50">
        <v>0.3624888179193024</v>
      </c>
      <c r="E22" s="49">
        <v>3.1525528881811304</v>
      </c>
    </row>
    <row r="23" spans="1:5" ht="12">
      <c r="A23" s="47" t="s">
        <v>609</v>
      </c>
      <c r="B23" s="48">
        <v>413</v>
      </c>
      <c r="C23" s="49">
        <v>1.0786982913795415</v>
      </c>
      <c r="D23" s="50">
        <v>0.3220321516900248</v>
      </c>
      <c r="E23" s="49">
        <v>3.349660230255062</v>
      </c>
    </row>
    <row r="24" spans="1:5" ht="12">
      <c r="A24" s="47" t="s">
        <v>610</v>
      </c>
      <c r="B24" s="48">
        <v>91</v>
      </c>
      <c r="C24" s="49">
        <v>0.7100992980519348</v>
      </c>
      <c r="D24" s="50">
        <v>0.39373496904817695</v>
      </c>
      <c r="E24" s="49">
        <v>1.8034956350677807</v>
      </c>
    </row>
    <row r="25" spans="1:5" ht="12">
      <c r="A25" s="47" t="s">
        <v>611</v>
      </c>
      <c r="B25" s="48">
        <v>272</v>
      </c>
      <c r="C25" s="49">
        <v>0.8710364405894511</v>
      </c>
      <c r="D25" s="50">
        <v>0.1963097432775013</v>
      </c>
      <c r="E25" s="49">
        <v>4.437051498550245</v>
      </c>
    </row>
    <row r="26" spans="1:5" ht="12">
      <c r="A26" s="47" t="s">
        <v>612</v>
      </c>
      <c r="B26" s="48">
        <v>10</v>
      </c>
      <c r="C26" s="49">
        <v>0.8375352809066372</v>
      </c>
      <c r="D26" s="50">
        <v>0.4617298661246226</v>
      </c>
      <c r="E26" s="49">
        <v>1.8139075298208744</v>
      </c>
    </row>
    <row r="27" spans="1:5" ht="12">
      <c r="A27" s="47" t="s">
        <v>613</v>
      </c>
      <c r="B27" s="48">
        <v>28</v>
      </c>
      <c r="C27" s="49">
        <v>0.8521062110442538</v>
      </c>
      <c r="D27" s="50">
        <v>0.3496046526824806</v>
      </c>
      <c r="E27" s="49">
        <v>2.437342307964526</v>
      </c>
    </row>
    <row r="28" spans="1:5" ht="12">
      <c r="A28" s="47" t="s">
        <v>614</v>
      </c>
      <c r="B28" s="48">
        <v>35</v>
      </c>
      <c r="C28" s="49">
        <v>0.32150114820995407</v>
      </c>
      <c r="D28" s="50">
        <v>0.18535769888466358</v>
      </c>
      <c r="E28" s="49">
        <v>1.7344903942188232</v>
      </c>
    </row>
    <row r="29" spans="1:5" ht="12">
      <c r="A29" s="47" t="s">
        <v>615</v>
      </c>
      <c r="B29" s="48">
        <v>36</v>
      </c>
      <c r="C29" s="49">
        <v>0.34973483641993663</v>
      </c>
      <c r="D29" s="50">
        <v>0.2719477860250832</v>
      </c>
      <c r="E29" s="49">
        <v>1.2860367114284164</v>
      </c>
    </row>
    <row r="30" spans="1:5" ht="12">
      <c r="A30" s="47" t="s">
        <v>616</v>
      </c>
      <c r="B30" s="48">
        <v>17</v>
      </c>
      <c r="C30" s="49">
        <v>0.3339441694378463</v>
      </c>
      <c r="D30" s="50">
        <v>0.17255281406224807</v>
      </c>
      <c r="E30" s="49">
        <v>1.9353156959664342</v>
      </c>
    </row>
    <row r="31" spans="1:5" ht="12">
      <c r="A31" s="47" t="s">
        <v>617</v>
      </c>
      <c r="B31" s="48">
        <v>87</v>
      </c>
      <c r="C31" s="49">
        <v>0.8510450904350774</v>
      </c>
      <c r="D31" s="50">
        <v>0.21727726518891702</v>
      </c>
      <c r="E31" s="49">
        <v>3.916862124047426</v>
      </c>
    </row>
    <row r="32" spans="1:5" ht="12">
      <c r="A32" s="47" t="s">
        <v>618</v>
      </c>
      <c r="B32" s="48">
        <v>141</v>
      </c>
      <c r="C32" s="49">
        <v>0.9409766200553678</v>
      </c>
      <c r="D32" s="50">
        <v>0.3374620761371796</v>
      </c>
      <c r="E32" s="49">
        <v>2.788392197506831</v>
      </c>
    </row>
    <row r="33" spans="1:5" ht="12">
      <c r="A33" s="47" t="s">
        <v>619</v>
      </c>
      <c r="B33" s="48">
        <v>91</v>
      </c>
      <c r="C33" s="49">
        <v>0.7876010429477438</v>
      </c>
      <c r="D33" s="50">
        <v>0.3556477978550307</v>
      </c>
      <c r="E33" s="49">
        <v>2.214553408450419</v>
      </c>
    </row>
    <row r="34" spans="1:5" ht="12">
      <c r="A34" s="47" t="s">
        <v>620</v>
      </c>
      <c r="B34" s="48">
        <v>53</v>
      </c>
      <c r="C34" s="49">
        <v>0.4135146463674362</v>
      </c>
      <c r="D34" s="50">
        <v>0.26672330622531365</v>
      </c>
      <c r="E34" s="49">
        <v>1.5503506319696</v>
      </c>
    </row>
    <row r="35" spans="1:5" ht="12">
      <c r="A35" s="47" t="s">
        <v>621</v>
      </c>
      <c r="B35" s="48">
        <v>186</v>
      </c>
      <c r="C35" s="49">
        <v>0.794982357988364</v>
      </c>
      <c r="D35" s="50">
        <v>0.5224207568800028</v>
      </c>
      <c r="E35" s="49">
        <v>1.52172812339263</v>
      </c>
    </row>
    <row r="36" spans="1:5" ht="12">
      <c r="A36" s="47" t="s">
        <v>622</v>
      </c>
      <c r="B36" s="48">
        <v>93</v>
      </c>
      <c r="C36" s="49">
        <v>0.6672340845610829</v>
      </c>
      <c r="D36" s="50">
        <v>0.367533504213849</v>
      </c>
      <c r="E36" s="49">
        <v>1.815437441515137</v>
      </c>
    </row>
    <row r="37" spans="1:5" ht="12">
      <c r="A37" s="47" t="s">
        <v>623</v>
      </c>
      <c r="B37" s="48">
        <v>23</v>
      </c>
      <c r="C37" s="49">
        <v>0.5854173712906326</v>
      </c>
      <c r="D37" s="50">
        <v>0.36769113944286813</v>
      </c>
      <c r="E37" s="49">
        <v>1.592144352941621</v>
      </c>
    </row>
    <row r="38" spans="1:5" ht="12">
      <c r="A38" s="47" t="s">
        <v>624</v>
      </c>
      <c r="B38" s="48">
        <v>13</v>
      </c>
      <c r="C38" s="49">
        <v>0.9131574892464683</v>
      </c>
      <c r="D38" s="50">
        <v>0.5811266694394381</v>
      </c>
      <c r="E38" s="49">
        <v>1.5713570504814574</v>
      </c>
    </row>
    <row r="39" spans="1:5" ht="12">
      <c r="A39" s="47" t="s">
        <v>625</v>
      </c>
      <c r="B39" s="48">
        <v>16</v>
      </c>
      <c r="C39" s="49">
        <v>1.0456057680517006</v>
      </c>
      <c r="D39" s="50">
        <v>0.6377529528719944</v>
      </c>
      <c r="E39" s="49">
        <v>1.63951536930252</v>
      </c>
    </row>
    <row r="40" spans="1:5" ht="12">
      <c r="A40" s="47" t="s">
        <v>626</v>
      </c>
      <c r="B40" s="48">
        <v>36</v>
      </c>
      <c r="C40" s="49">
        <v>0.7224301236973071</v>
      </c>
      <c r="D40" s="50">
        <v>0.40998237354693295</v>
      </c>
      <c r="E40" s="49">
        <v>1.7621004470198436</v>
      </c>
    </row>
    <row r="41" spans="1:5" ht="12">
      <c r="A41" s="47" t="s">
        <v>627</v>
      </c>
      <c r="B41" s="48">
        <v>31</v>
      </c>
      <c r="C41" s="49">
        <v>0.6132638839295136</v>
      </c>
      <c r="D41" s="50">
        <v>0.267224856833487</v>
      </c>
      <c r="E41" s="49">
        <v>2.2949357750489887</v>
      </c>
    </row>
    <row r="42" spans="1:5" ht="12">
      <c r="A42" s="47" t="s">
        <v>628</v>
      </c>
      <c r="B42" s="48">
        <v>27</v>
      </c>
      <c r="C42" s="49">
        <v>0.5850340692698559</v>
      </c>
      <c r="D42" s="50">
        <v>0.29380341880341887</v>
      </c>
      <c r="E42" s="49">
        <v>1.9912432321330364</v>
      </c>
    </row>
    <row r="43" spans="1:5" ht="12">
      <c r="A43" s="47" t="s">
        <v>629</v>
      </c>
      <c r="B43" s="48">
        <v>31</v>
      </c>
      <c r="C43" s="49">
        <v>0.8199397060189627</v>
      </c>
      <c r="D43" s="50">
        <v>0.07730011334035894</v>
      </c>
      <c r="E43" s="49">
        <v>10.607225146083536</v>
      </c>
    </row>
    <row r="44" spans="1:5" ht="12">
      <c r="A44" s="47" t="s">
        <v>630</v>
      </c>
      <c r="B44" s="48">
        <v>12</v>
      </c>
      <c r="C44" s="49">
        <v>0.801062739327412</v>
      </c>
      <c r="D44" s="50">
        <v>0.5552433541829555</v>
      </c>
      <c r="E44" s="49">
        <v>1.4427236873571978</v>
      </c>
    </row>
    <row r="45" spans="1:5" ht="12">
      <c r="A45" s="47" t="s">
        <v>631</v>
      </c>
      <c r="B45" s="48">
        <v>59</v>
      </c>
      <c r="C45" s="49">
        <v>0.5475225875768653</v>
      </c>
      <c r="D45" s="50">
        <v>0.3426992084065645</v>
      </c>
      <c r="E45" s="49">
        <v>1.5976768377220956</v>
      </c>
    </row>
    <row r="46" spans="1:5" ht="12">
      <c r="A46" s="47" t="s">
        <v>632</v>
      </c>
      <c r="B46" s="48">
        <v>54</v>
      </c>
      <c r="C46" s="49">
        <v>0.5668420853672567</v>
      </c>
      <c r="D46" s="50">
        <v>0.34426912364468315</v>
      </c>
      <c r="E46" s="49">
        <v>1.6465086365174268</v>
      </c>
    </row>
    <row r="47" spans="1:5" ht="12">
      <c r="A47" s="47" t="s">
        <v>633</v>
      </c>
      <c r="B47" s="48">
        <v>29</v>
      </c>
      <c r="C47" s="49">
        <v>0.6926439297483609</v>
      </c>
      <c r="D47" s="50">
        <v>0.41381044529721117</v>
      </c>
      <c r="E47" s="49">
        <v>1.673819348013033</v>
      </c>
    </row>
    <row r="48" spans="1:5" ht="12">
      <c r="A48" s="47" t="s">
        <v>634</v>
      </c>
      <c r="B48" s="48">
        <v>185</v>
      </c>
      <c r="C48" s="49">
        <v>0.8151464780912969</v>
      </c>
      <c r="D48" s="50">
        <v>0.37155031396760063</v>
      </c>
      <c r="E48" s="49">
        <v>2.1939060403065036</v>
      </c>
    </row>
    <row r="49" spans="1:5" ht="12">
      <c r="A49" s="47" t="s">
        <v>635</v>
      </c>
      <c r="B49" s="48">
        <v>33</v>
      </c>
      <c r="C49" s="49">
        <v>0.8570849644278334</v>
      </c>
      <c r="D49" s="50">
        <v>0.4746247837468183</v>
      </c>
      <c r="E49" s="49">
        <v>1.8058158650329412</v>
      </c>
    </row>
    <row r="50" spans="1:5" ht="12">
      <c r="A50" s="47" t="s">
        <v>636</v>
      </c>
      <c r="B50" s="48">
        <v>59</v>
      </c>
      <c r="C50" s="49">
        <v>0.8203321770192614</v>
      </c>
      <c r="D50" s="50">
        <v>0.48743828571060727</v>
      </c>
      <c r="E50" s="49">
        <v>1.6829457206533294</v>
      </c>
    </row>
    <row r="51" spans="1:5" ht="12">
      <c r="A51" s="47" t="s">
        <v>637</v>
      </c>
      <c r="B51" s="48">
        <v>307</v>
      </c>
      <c r="C51" s="49">
        <v>2.0701313015442513</v>
      </c>
      <c r="D51" s="50">
        <v>0.3990671679298768</v>
      </c>
      <c r="E51" s="49">
        <v>5.187425746605169</v>
      </c>
    </row>
    <row r="52" spans="1:5" ht="12">
      <c r="A52" s="47" t="s">
        <v>638</v>
      </c>
      <c r="B52" s="48">
        <v>26</v>
      </c>
      <c r="C52" s="49">
        <v>0.5642804807898654</v>
      </c>
      <c r="D52" s="50">
        <v>0.5118413851435403</v>
      </c>
      <c r="E52" s="49">
        <v>1.1024518477176657</v>
      </c>
    </row>
    <row r="53" spans="1:5" ht="12">
      <c r="A53" s="47" t="s">
        <v>639</v>
      </c>
      <c r="B53" s="48">
        <v>20</v>
      </c>
      <c r="C53" s="49">
        <v>1.1362671910873574</v>
      </c>
      <c r="D53" s="50">
        <v>0.8237430041862348</v>
      </c>
      <c r="E53" s="49">
        <v>1.3793952547249384</v>
      </c>
    </row>
    <row r="54" spans="1:5" ht="12">
      <c r="A54" s="47" t="s">
        <v>640</v>
      </c>
      <c r="B54" s="48">
        <v>124</v>
      </c>
      <c r="C54" s="49">
        <v>0.6108507359056504</v>
      </c>
      <c r="D54" s="50">
        <v>0.3657175481247323</v>
      </c>
      <c r="E54" s="49">
        <v>1.670280081002054</v>
      </c>
    </row>
    <row r="55" spans="1:5" ht="12">
      <c r="A55" s="47" t="s">
        <v>641</v>
      </c>
      <c r="B55" s="48">
        <v>21</v>
      </c>
      <c r="C55" s="49">
        <v>0.6796997889130323</v>
      </c>
      <c r="D55" s="50">
        <v>0.41845365737431506</v>
      </c>
      <c r="E55" s="49">
        <v>1.6243131752700333</v>
      </c>
    </row>
    <row r="56" spans="1:5" ht="12">
      <c r="A56" s="47" t="s">
        <v>642</v>
      </c>
      <c r="B56" s="48">
        <v>16</v>
      </c>
      <c r="C56" s="49">
        <v>0.4158278586939444</v>
      </c>
      <c r="D56" s="50">
        <v>0.22917662710208475</v>
      </c>
      <c r="E56" s="49">
        <v>1.8144427027836372</v>
      </c>
    </row>
    <row r="57" spans="1:5" ht="12">
      <c r="A57" s="47" t="s">
        <v>643</v>
      </c>
      <c r="B57" s="48">
        <v>160</v>
      </c>
      <c r="C57" s="49">
        <v>0.7943798288588313</v>
      </c>
      <c r="D57" s="50">
        <v>0.317899732294962</v>
      </c>
      <c r="E57" s="49">
        <v>2.4988376779184236</v>
      </c>
    </row>
    <row r="58" spans="1:5" ht="12">
      <c r="A58" s="47" t="s">
        <v>644</v>
      </c>
      <c r="B58" s="48">
        <v>196</v>
      </c>
      <c r="C58" s="49">
        <v>0.8035438524196525</v>
      </c>
      <c r="D58" s="50">
        <v>0.2509405876768363</v>
      </c>
      <c r="E58" s="49">
        <v>3.202127881578344</v>
      </c>
    </row>
    <row r="59" spans="1:5" ht="12">
      <c r="A59" s="47" t="s">
        <v>645</v>
      </c>
      <c r="B59" s="48">
        <v>42</v>
      </c>
      <c r="C59" s="49">
        <v>0.7357616366867474</v>
      </c>
      <c r="D59" s="50">
        <v>0.4299059580716715</v>
      </c>
      <c r="E59" s="49">
        <v>1.7114478710343564</v>
      </c>
    </row>
    <row r="60" spans="1:5" ht="12">
      <c r="A60" s="47" t="s">
        <v>646</v>
      </c>
      <c r="B60" s="48">
        <v>37</v>
      </c>
      <c r="C60" s="49">
        <v>0.7087209090897014</v>
      </c>
      <c r="D60" s="50">
        <v>0.4510872843527565</v>
      </c>
      <c r="E60" s="49">
        <v>1.571139186746554</v>
      </c>
    </row>
    <row r="61" spans="1:5" ht="12">
      <c r="A61" s="47" t="s">
        <v>647</v>
      </c>
      <c r="B61" s="48">
        <v>42</v>
      </c>
      <c r="C61" s="49">
        <v>0.39855009525757473</v>
      </c>
      <c r="D61" s="50">
        <v>0.34833795013850366</v>
      </c>
      <c r="E61" s="49">
        <v>1.1441477883736357</v>
      </c>
    </row>
    <row r="62" spans="1:5" ht="12">
      <c r="A62" s="47" t="s">
        <v>648</v>
      </c>
      <c r="B62" s="48">
        <v>39</v>
      </c>
      <c r="C62" s="49">
        <v>0.5672435540636146</v>
      </c>
      <c r="D62" s="50">
        <v>0.3422224598767084</v>
      </c>
      <c r="E62" s="49">
        <v>1.6575287147078948</v>
      </c>
    </row>
    <row r="63" spans="1:5" ht="12">
      <c r="A63" s="47" t="s">
        <v>649</v>
      </c>
      <c r="B63" s="48">
        <v>19</v>
      </c>
      <c r="C63" s="49">
        <v>0.7555683868761625</v>
      </c>
      <c r="D63" s="50">
        <v>0.49877476990757763</v>
      </c>
      <c r="E63" s="49">
        <v>1.5148488505466473</v>
      </c>
    </row>
    <row r="64" spans="1:5" ht="12">
      <c r="A64" s="47" t="s">
        <v>650</v>
      </c>
      <c r="B64" s="48">
        <v>28</v>
      </c>
      <c r="C64" s="49">
        <v>0.6648793546184276</v>
      </c>
      <c r="D64" s="50">
        <v>0.4083520902467016</v>
      </c>
      <c r="E64" s="49">
        <v>1.6282011785876933</v>
      </c>
    </row>
    <row r="65" spans="1:5" ht="12">
      <c r="A65" s="47" t="s">
        <v>651</v>
      </c>
      <c r="B65" s="48">
        <v>70</v>
      </c>
      <c r="C65" s="49">
        <v>0.9515143278923304</v>
      </c>
      <c r="D65" s="50">
        <v>0.3996913992827326</v>
      </c>
      <c r="E65" s="49">
        <v>2.380622474238558</v>
      </c>
    </row>
    <row r="66" spans="1:5" ht="12">
      <c r="A66" s="47" t="s">
        <v>652</v>
      </c>
      <c r="B66" s="48">
        <v>37</v>
      </c>
      <c r="C66" s="49">
        <v>0.46184825314612</v>
      </c>
      <c r="D66" s="50">
        <v>0.4654864367274016</v>
      </c>
      <c r="E66" s="49">
        <v>0.9921841254777265</v>
      </c>
    </row>
    <row r="67" spans="1:5" ht="12">
      <c r="A67" s="47" t="s">
        <v>653</v>
      </c>
      <c r="B67" s="48">
        <v>52</v>
      </c>
      <c r="C67" s="49">
        <v>0.5635336900584115</v>
      </c>
      <c r="D67" s="50">
        <v>0.5556485251916724</v>
      </c>
      <c r="E67" s="49">
        <v>1.0141909219753964</v>
      </c>
    </row>
    <row r="68" spans="1:5" ht="12">
      <c r="A68" s="47" t="s">
        <v>654</v>
      </c>
      <c r="B68" s="48">
        <v>42</v>
      </c>
      <c r="C68" s="49">
        <v>0.716125108240086</v>
      </c>
      <c r="D68" s="50">
        <v>0.4697559345908321</v>
      </c>
      <c r="E68" s="49">
        <v>1.5244620780870963</v>
      </c>
    </row>
    <row r="69" spans="1:5" ht="12">
      <c r="A69" s="47" t="s">
        <v>655</v>
      </c>
      <c r="B69" s="48">
        <v>97</v>
      </c>
      <c r="C69" s="49">
        <v>0.5939118266210522</v>
      </c>
      <c r="D69" s="50">
        <v>0.26590041847757184</v>
      </c>
      <c r="E69" s="49">
        <v>2.2335874084799436</v>
      </c>
    </row>
    <row r="70" spans="1:5" ht="12">
      <c r="A70" s="47" t="s">
        <v>656</v>
      </c>
      <c r="B70" s="48">
        <v>88</v>
      </c>
      <c r="C70" s="49">
        <v>0.8546966336480634</v>
      </c>
      <c r="D70" s="50">
        <v>0.28680001558497215</v>
      </c>
      <c r="E70" s="49">
        <v>2.980113623441686</v>
      </c>
    </row>
    <row r="71" spans="1:5" ht="12">
      <c r="A71" s="47" t="s">
        <v>657</v>
      </c>
      <c r="B71" s="48">
        <v>48</v>
      </c>
      <c r="C71" s="49">
        <v>0.7415683440099832</v>
      </c>
      <c r="D71" s="50">
        <v>0.3283188658772465</v>
      </c>
      <c r="E71" s="49">
        <v>2.2586833139440863</v>
      </c>
    </row>
    <row r="72" spans="1:5" ht="12">
      <c r="A72" s="47" t="s">
        <v>658</v>
      </c>
      <c r="B72" s="48">
        <v>152</v>
      </c>
      <c r="C72" s="49">
        <v>0.6647239147489818</v>
      </c>
      <c r="D72" s="50">
        <v>0.298089624036433</v>
      </c>
      <c r="E72" s="49">
        <v>2.2299465031622105</v>
      </c>
    </row>
    <row r="73" spans="1:5" ht="12">
      <c r="A73" s="47" t="s">
        <v>659</v>
      </c>
      <c r="B73" s="48">
        <v>16</v>
      </c>
      <c r="C73" s="49">
        <v>0.5868737500933803</v>
      </c>
      <c r="D73" s="50">
        <v>0.4653657820896075</v>
      </c>
      <c r="E73" s="49">
        <v>1.2611020678361264</v>
      </c>
    </row>
    <row r="74" spans="1:5" ht="12">
      <c r="A74" s="47" t="s">
        <v>660</v>
      </c>
      <c r="B74" s="48">
        <v>86</v>
      </c>
      <c r="C74" s="49">
        <v>0.7199320528342324</v>
      </c>
      <c r="D74" s="50">
        <v>0.2628375630210301</v>
      </c>
      <c r="E74" s="49">
        <v>2.739075969809648</v>
      </c>
    </row>
    <row r="75" spans="1:5" ht="12">
      <c r="A75" s="47" t="s">
        <v>661</v>
      </c>
      <c r="B75" s="48">
        <v>93</v>
      </c>
      <c r="C75" s="49">
        <v>0.6815532301009356</v>
      </c>
      <c r="D75" s="50">
        <v>0.29814701629373447</v>
      </c>
      <c r="E75" s="49">
        <v>2.285963611420043</v>
      </c>
    </row>
    <row r="76" spans="1:5" ht="12">
      <c r="A76" s="47" t="s">
        <v>662</v>
      </c>
      <c r="B76" s="48">
        <v>202</v>
      </c>
      <c r="C76" s="49">
        <v>1.1067452461005602</v>
      </c>
      <c r="D76" s="50">
        <v>0.4021948785353145</v>
      </c>
      <c r="E76" s="49">
        <v>2.7517636478391485</v>
      </c>
    </row>
    <row r="77" spans="1:5" ht="12">
      <c r="A77" s="47" t="s">
        <v>663</v>
      </c>
      <c r="B77" s="48">
        <v>12</v>
      </c>
      <c r="C77" s="49">
        <v>0.8406373503717153</v>
      </c>
      <c r="D77" s="50">
        <v>0.46795734548089907</v>
      </c>
      <c r="E77" s="49">
        <v>1.7963973821328298</v>
      </c>
    </row>
    <row r="78" spans="1:5" ht="12">
      <c r="A78" s="47" t="s">
        <v>664</v>
      </c>
      <c r="B78" s="48">
        <v>31</v>
      </c>
      <c r="C78" s="49">
        <v>0.9505523979168234</v>
      </c>
      <c r="D78" s="50">
        <v>0.5952483503609396</v>
      </c>
      <c r="E78" s="49">
        <v>1.5969005161298453</v>
      </c>
    </row>
    <row r="79" spans="1:5" ht="12">
      <c r="A79" s="47" t="s">
        <v>665</v>
      </c>
      <c r="B79" s="48">
        <v>32</v>
      </c>
      <c r="C79" s="49">
        <v>0.8360212896665951</v>
      </c>
      <c r="D79" s="50">
        <v>0.5057981252331555</v>
      </c>
      <c r="E79" s="49">
        <v>1.652875421950641</v>
      </c>
    </row>
    <row r="80" spans="1:5" ht="12">
      <c r="A80" s="47" t="s">
        <v>666</v>
      </c>
      <c r="B80" s="48">
        <v>100</v>
      </c>
      <c r="C80" s="49">
        <v>1.3310630556846128</v>
      </c>
      <c r="D80" s="50">
        <v>0.4159745775953038</v>
      </c>
      <c r="E80" s="49">
        <v>3.199866355726158</v>
      </c>
    </row>
    <row r="81" spans="1:5" ht="12">
      <c r="A81" s="47" t="s">
        <v>667</v>
      </c>
      <c r="B81" s="48">
        <v>7</v>
      </c>
      <c r="C81" s="49">
        <v>1.9122030422488865</v>
      </c>
      <c r="D81" s="50">
        <v>0.6844228817544986</v>
      </c>
      <c r="E81" s="49">
        <v>2.7938911646948568</v>
      </c>
    </row>
    <row r="82" spans="1:5" ht="12">
      <c r="A82" s="47" t="s">
        <v>668</v>
      </c>
      <c r="B82" s="48">
        <v>26</v>
      </c>
      <c r="C82" s="49">
        <v>0.8894174454077736</v>
      </c>
      <c r="D82" s="50">
        <v>0.42902843923113787</v>
      </c>
      <c r="E82" s="49">
        <v>2.0730967089307626</v>
      </c>
    </row>
    <row r="83" spans="1:5" ht="12">
      <c r="A83" s="47" t="s">
        <v>669</v>
      </c>
      <c r="B83" s="48">
        <v>30</v>
      </c>
      <c r="C83" s="49">
        <v>0.5717777058245742</v>
      </c>
      <c r="D83" s="50">
        <v>0.4281521503493588</v>
      </c>
      <c r="E83" s="49">
        <v>1.335454476540691</v>
      </c>
    </row>
    <row r="84" spans="1:5" ht="12">
      <c r="A84" s="47" t="s">
        <v>670</v>
      </c>
      <c r="B84" s="48">
        <v>19</v>
      </c>
      <c r="C84" s="49">
        <v>0.6127354035441391</v>
      </c>
      <c r="D84" s="50">
        <v>0.5435445043727336</v>
      </c>
      <c r="E84" s="49">
        <v>1.12729573864656</v>
      </c>
    </row>
    <row r="85" spans="1:5" ht="12">
      <c r="A85" s="47" t="s">
        <v>671</v>
      </c>
      <c r="B85" s="48">
        <v>118</v>
      </c>
      <c r="C85" s="49">
        <v>1.0885047965459755</v>
      </c>
      <c r="D85" s="50">
        <v>0.2670900033912966</v>
      </c>
      <c r="E85" s="49">
        <v>4.075423200887366</v>
      </c>
    </row>
    <row r="86" spans="1:5" ht="12">
      <c r="A86" s="47" t="s">
        <v>672</v>
      </c>
      <c r="B86" s="48">
        <v>172</v>
      </c>
      <c r="C86" s="49">
        <v>1.0816957880850326</v>
      </c>
      <c r="D86" s="50">
        <v>0.36444111963094533</v>
      </c>
      <c r="E86" s="49">
        <v>2.9680947890304528</v>
      </c>
    </row>
    <row r="87" spans="1:5" ht="12">
      <c r="A87" s="47" t="s">
        <v>673</v>
      </c>
      <c r="B87" s="48">
        <v>26</v>
      </c>
      <c r="C87" s="49">
        <v>0.3169587494228507</v>
      </c>
      <c r="D87" s="50">
        <v>0.2757307967078674</v>
      </c>
      <c r="E87" s="49">
        <v>1.1495224806486295</v>
      </c>
    </row>
    <row r="88" spans="1:5" ht="12">
      <c r="A88" s="47" t="s">
        <v>674</v>
      </c>
      <c r="B88" s="48">
        <v>133</v>
      </c>
      <c r="C88" s="49">
        <v>0.2493448744577327</v>
      </c>
      <c r="D88" s="50">
        <v>0.5428175895140904</v>
      </c>
      <c r="E88" s="49">
        <v>0.4593529746906999</v>
      </c>
    </row>
    <row r="89" spans="1:5" ht="12">
      <c r="A89" s="47" t="s">
        <v>675</v>
      </c>
      <c r="B89" s="48">
        <v>10</v>
      </c>
      <c r="C89" s="49">
        <v>0.6127571458956624</v>
      </c>
      <c r="D89" s="50">
        <v>0.4123214331024333</v>
      </c>
      <c r="E89" s="49">
        <v>1.4861151924242433</v>
      </c>
    </row>
    <row r="90" spans="1:5" ht="12">
      <c r="A90" s="47" t="s">
        <v>676</v>
      </c>
      <c r="B90" s="48">
        <v>12</v>
      </c>
      <c r="C90" s="49">
        <v>0.562938837928581</v>
      </c>
      <c r="D90" s="50">
        <v>0.26119292860726623</v>
      </c>
      <c r="E90" s="49">
        <v>2.1552606379134582</v>
      </c>
    </row>
    <row r="91" spans="1:5" ht="12">
      <c r="A91" s="47" t="s">
        <v>677</v>
      </c>
      <c r="B91" s="48">
        <v>20</v>
      </c>
      <c r="C91" s="49">
        <v>0.8518765582726743</v>
      </c>
      <c r="D91" s="50">
        <v>0.4614265445013591</v>
      </c>
      <c r="E91" s="49">
        <v>1.8461802174672357</v>
      </c>
    </row>
    <row r="92" spans="1:5" ht="12">
      <c r="A92" s="47" t="s">
        <v>678</v>
      </c>
      <c r="B92" s="48">
        <v>50</v>
      </c>
      <c r="C92" s="49">
        <v>0.4998163621136629</v>
      </c>
      <c r="D92" s="50">
        <v>0.42000662264068367</v>
      </c>
      <c r="E92" s="49">
        <v>1.190020192946473</v>
      </c>
    </row>
    <row r="93" spans="1:5" ht="12">
      <c r="A93" s="47" t="s">
        <v>679</v>
      </c>
      <c r="B93" s="48">
        <v>2</v>
      </c>
      <c r="C93" s="49">
        <v>1.0705242660917165</v>
      </c>
      <c r="D93" s="50">
        <v>0.791737260523915</v>
      </c>
      <c r="E93" s="49">
        <v>1.3521206080200396</v>
      </c>
    </row>
    <row r="94" spans="1:5" ht="12">
      <c r="A94" s="47" t="s">
        <v>680</v>
      </c>
      <c r="B94" s="48">
        <v>15</v>
      </c>
      <c r="C94" s="49">
        <v>0.3863539491167678</v>
      </c>
      <c r="D94" s="50">
        <v>0.2355685664623546</v>
      </c>
      <c r="E94" s="49">
        <v>1.640091269046754</v>
      </c>
    </row>
    <row r="95" spans="1:5" ht="12">
      <c r="A95" s="47" t="s">
        <v>681</v>
      </c>
      <c r="B95" s="48">
        <v>11</v>
      </c>
      <c r="C95" s="49">
        <v>1.268821620610818</v>
      </c>
      <c r="D95" s="50">
        <v>0.1627364283959715</v>
      </c>
      <c r="E95" s="49">
        <v>7.79678915850059</v>
      </c>
    </row>
    <row r="96" spans="1:5" s="51" customFormat="1" ht="12">
      <c r="A96" s="51" t="s">
        <v>682</v>
      </c>
      <c r="B96" s="52">
        <v>5903</v>
      </c>
      <c r="C96" s="53">
        <v>0.7804224860694413</v>
      </c>
      <c r="D96" s="54">
        <v>0.3626313594688803</v>
      </c>
      <c r="E96" s="53">
        <v>2.152109754689912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6"/>
  <sheetViews>
    <sheetView workbookViewId="0" topLeftCell="A1">
      <selection activeCell="A96" sqref="A96:E96"/>
    </sheetView>
  </sheetViews>
  <sheetFormatPr defaultColWidth="9.140625" defaultRowHeight="12.75"/>
  <cols>
    <col min="1" max="1" width="21.8515625" style="58" bestFit="1" customWidth="1"/>
    <col min="2" max="2" width="15.28125" style="57" bestFit="1" customWidth="1"/>
    <col min="3" max="3" width="8.00390625" style="57" bestFit="1" customWidth="1"/>
    <col min="4" max="4" width="9.7109375" style="57" bestFit="1" customWidth="1"/>
    <col min="5" max="5" width="8.00390625" style="57" bestFit="1" customWidth="1"/>
    <col min="6" max="16384" width="11.421875" style="57" customWidth="1"/>
  </cols>
  <sheetData>
    <row r="1" spans="1:5" ht="12">
      <c r="A1" s="55" t="s">
        <v>580</v>
      </c>
      <c r="B1" s="56" t="s">
        <v>581</v>
      </c>
      <c r="C1" s="56" t="s">
        <v>689</v>
      </c>
      <c r="D1" s="56" t="s">
        <v>690</v>
      </c>
      <c r="E1" s="56" t="s">
        <v>578</v>
      </c>
    </row>
    <row r="2" spans="1:5" ht="12">
      <c r="A2" s="58" t="s">
        <v>588</v>
      </c>
      <c r="B2" s="59">
        <v>30</v>
      </c>
      <c r="C2" s="30">
        <v>0.16710804824347386</v>
      </c>
      <c r="D2" s="30">
        <v>0.6205596095108082</v>
      </c>
      <c r="E2" s="30">
        <v>0.09122872491922097</v>
      </c>
    </row>
    <row r="3" spans="1:5" ht="12">
      <c r="A3" s="58" t="s">
        <v>589</v>
      </c>
      <c r="B3" s="59">
        <v>40</v>
      </c>
      <c r="C3" s="30">
        <v>0.1273473421273651</v>
      </c>
      <c r="D3" s="30">
        <v>0.9959162723265542</v>
      </c>
      <c r="E3" s="30">
        <v>0.11877028919275466</v>
      </c>
    </row>
    <row r="4" spans="1:5" ht="12">
      <c r="A4" s="58" t="s">
        <v>590</v>
      </c>
      <c r="B4" s="59">
        <v>37</v>
      </c>
      <c r="C4" s="30">
        <v>0.15262951776315667</v>
      </c>
      <c r="D4" s="30">
        <v>1.3923393120958378</v>
      </c>
      <c r="E4" s="30">
        <v>0.13909423272547863</v>
      </c>
    </row>
    <row r="5" spans="1:5" ht="12">
      <c r="A5" s="58" t="s">
        <v>591</v>
      </c>
      <c r="B5" s="59">
        <v>46</v>
      </c>
      <c r="C5" s="30">
        <v>0.14669926474257652</v>
      </c>
      <c r="D5" s="30">
        <v>0.7192510946700891</v>
      </c>
      <c r="E5" s="30">
        <v>0.16376264532689114</v>
      </c>
    </row>
    <row r="6" spans="1:5" ht="12">
      <c r="A6" s="58" t="s">
        <v>592</v>
      </c>
      <c r="B6" s="59">
        <v>20</v>
      </c>
      <c r="C6" s="30">
        <v>0.12494907183244335</v>
      </c>
      <c r="D6" s="30">
        <v>2.713782061522026</v>
      </c>
      <c r="E6" s="30">
        <v>0.1263925018034212</v>
      </c>
    </row>
    <row r="7" spans="1:5" ht="12">
      <c r="A7" s="58" t="s">
        <v>593</v>
      </c>
      <c r="B7" s="59">
        <v>31</v>
      </c>
      <c r="C7" s="30">
        <v>0.17029447342822096</v>
      </c>
      <c r="D7" s="30">
        <v>1.134533400942776</v>
      </c>
      <c r="E7" s="30">
        <v>0.21100249779330293</v>
      </c>
    </row>
    <row r="8" spans="1:5" ht="12">
      <c r="A8" s="58" t="s">
        <v>594</v>
      </c>
      <c r="B8" s="59">
        <v>28</v>
      </c>
      <c r="C8" s="30">
        <v>0.13759231466620298</v>
      </c>
      <c r="D8" s="30">
        <v>1.2844868593173981</v>
      </c>
      <c r="E8" s="30">
        <v>0.12082292781543584</v>
      </c>
    </row>
    <row r="9" spans="1:5" ht="12">
      <c r="A9" s="58" t="s">
        <v>595</v>
      </c>
      <c r="B9" s="59">
        <v>177</v>
      </c>
      <c r="C9" s="30">
        <v>0.28086118542866045</v>
      </c>
      <c r="D9" s="30">
        <v>1.2502088704287213</v>
      </c>
      <c r="E9" s="30">
        <v>0.18942800193695353</v>
      </c>
    </row>
    <row r="10" spans="1:5" ht="12">
      <c r="A10" s="58" t="s">
        <v>596</v>
      </c>
      <c r="B10" s="59">
        <v>7</v>
      </c>
      <c r="C10" s="30">
        <v>0.3469791548443234</v>
      </c>
      <c r="D10" s="30">
        <v>0.4485401362564882</v>
      </c>
      <c r="E10" s="30">
        <v>0.17470191513102026</v>
      </c>
    </row>
    <row r="11" spans="1:5" ht="12">
      <c r="A11" s="58" t="s">
        <v>597</v>
      </c>
      <c r="B11" s="59">
        <v>2</v>
      </c>
      <c r="C11" s="30">
        <v>0.5990906618313689</v>
      </c>
      <c r="D11" s="30">
        <v>1.1275399361022365</v>
      </c>
      <c r="E11" s="30">
        <v>0.13853035143769968</v>
      </c>
    </row>
    <row r="12" spans="1:5" ht="12">
      <c r="A12" s="58" t="s">
        <v>598</v>
      </c>
      <c r="B12" s="59">
        <v>33</v>
      </c>
      <c r="C12" s="30">
        <v>0.26613226446063837</v>
      </c>
      <c r="D12" s="30">
        <v>1.4471897067243464</v>
      </c>
      <c r="E12" s="30">
        <v>0.20207392327756218</v>
      </c>
    </row>
    <row r="13" spans="1:5" ht="12">
      <c r="A13" s="58" t="s">
        <v>599</v>
      </c>
      <c r="B13" s="59">
        <v>22</v>
      </c>
      <c r="C13" s="30">
        <v>0.09100944757251066</v>
      </c>
      <c r="D13" s="30">
        <v>0.8010045274476514</v>
      </c>
      <c r="E13" s="30">
        <v>0.09632616487455196</v>
      </c>
    </row>
    <row r="14" spans="1:5" ht="12">
      <c r="A14" s="58" t="s">
        <v>600</v>
      </c>
      <c r="B14" s="59">
        <v>14</v>
      </c>
      <c r="C14" s="30">
        <v>0.196240507788277</v>
      </c>
      <c r="D14" s="30">
        <v>1.1502862140244874</v>
      </c>
      <c r="E14" s="30">
        <v>0.22091747495627284</v>
      </c>
    </row>
    <row r="15" spans="1:5" ht="12">
      <c r="A15" s="58" t="s">
        <v>601</v>
      </c>
      <c r="B15" s="59">
        <v>40</v>
      </c>
      <c r="C15" s="30">
        <v>0.18418930509587128</v>
      </c>
      <c r="D15" s="30">
        <v>1.0335845098054917</v>
      </c>
      <c r="E15" s="30">
        <v>0.24723131991768033</v>
      </c>
    </row>
    <row r="16" spans="1:5" ht="12">
      <c r="A16" s="58" t="s">
        <v>602</v>
      </c>
      <c r="B16" s="59">
        <v>21</v>
      </c>
      <c r="C16" s="30">
        <v>0.04246250768491009</v>
      </c>
      <c r="D16" s="30">
        <v>2.302994564945288</v>
      </c>
      <c r="E16" s="30">
        <v>-0.1431138357467498</v>
      </c>
    </row>
    <row r="17" spans="1:5" ht="12">
      <c r="A17" s="58" t="s">
        <v>603</v>
      </c>
      <c r="B17" s="59">
        <v>16</v>
      </c>
      <c r="C17" s="30">
        <v>0.11538566874718537</v>
      </c>
      <c r="D17" s="30">
        <v>1.0421299435216944</v>
      </c>
      <c r="E17" s="30">
        <v>0.12625957308947353</v>
      </c>
    </row>
    <row r="18" spans="1:5" ht="12">
      <c r="A18" s="58" t="s">
        <v>604</v>
      </c>
      <c r="B18" s="59">
        <v>13</v>
      </c>
      <c r="C18" s="30">
        <v>0.1797081702415386</v>
      </c>
      <c r="D18" s="30">
        <v>0.5205338029665841</v>
      </c>
      <c r="E18" s="30">
        <v>0.17873897399304658</v>
      </c>
    </row>
    <row r="19" spans="1:5" ht="12">
      <c r="A19" s="58" t="s">
        <v>605</v>
      </c>
      <c r="B19" s="59">
        <v>14</v>
      </c>
      <c r="C19" s="30">
        <v>0.1471747055365588</v>
      </c>
      <c r="D19" s="30">
        <v>1.1535195227356718</v>
      </c>
      <c r="E19" s="30">
        <v>0.18947650257562845</v>
      </c>
    </row>
    <row r="20" spans="1:5" ht="12">
      <c r="A20" s="58" t="s">
        <v>606</v>
      </c>
      <c r="B20" s="59">
        <v>34</v>
      </c>
      <c r="C20" s="30">
        <v>0.16713209702920864</v>
      </c>
      <c r="D20" s="30">
        <v>1.0279856788763426</v>
      </c>
      <c r="E20" s="30">
        <v>0.15652767832553016</v>
      </c>
    </row>
    <row r="21" spans="1:5" ht="12">
      <c r="A21" s="58" t="s">
        <v>607</v>
      </c>
      <c r="B21" s="59">
        <v>83</v>
      </c>
      <c r="C21" s="30">
        <v>0.1381613872819753</v>
      </c>
      <c r="D21" s="30">
        <v>1.0506039095691824</v>
      </c>
      <c r="E21" s="30">
        <v>0.13998102587755315</v>
      </c>
    </row>
    <row r="22" spans="1:5" ht="12">
      <c r="A22" s="58" t="s">
        <v>608</v>
      </c>
      <c r="B22" s="59">
        <v>147</v>
      </c>
      <c r="C22" s="30">
        <v>0.2446888203844812</v>
      </c>
      <c r="D22" s="30">
        <v>0.3829193332419581</v>
      </c>
      <c r="E22" s="30">
        <v>0.18283481115199568</v>
      </c>
    </row>
    <row r="23" spans="1:5" ht="12">
      <c r="A23" s="58" t="s">
        <v>609</v>
      </c>
      <c r="B23" s="59">
        <v>413</v>
      </c>
      <c r="C23" s="30">
        <v>0.3340359720699942</v>
      </c>
      <c r="D23" s="30">
        <v>0.27698704030467286</v>
      </c>
      <c r="E23" s="30">
        <v>0.19156479744955482</v>
      </c>
    </row>
    <row r="24" spans="1:5" ht="12">
      <c r="A24" s="58" t="s">
        <v>610</v>
      </c>
      <c r="B24" s="59">
        <v>91</v>
      </c>
      <c r="C24" s="30">
        <v>0.14232777125263024</v>
      </c>
      <c r="D24" s="30">
        <v>0.9916696062735734</v>
      </c>
      <c r="E24" s="30">
        <v>0.167072022987488</v>
      </c>
    </row>
    <row r="25" spans="1:5" ht="12">
      <c r="A25" s="58" t="s">
        <v>611</v>
      </c>
      <c r="B25" s="59">
        <v>272</v>
      </c>
      <c r="C25" s="30">
        <v>0.2830385235427808</v>
      </c>
      <c r="D25" s="30">
        <v>0.46954167304797106</v>
      </c>
      <c r="E25" s="30">
        <v>0.2389198883825585</v>
      </c>
    </row>
    <row r="26" spans="1:5" ht="12">
      <c r="A26" s="58" t="s">
        <v>612</v>
      </c>
      <c r="B26" s="59">
        <v>10</v>
      </c>
      <c r="C26" s="30">
        <v>0.14094974360262044</v>
      </c>
      <c r="D26" s="30">
        <v>0.6114530277306169</v>
      </c>
      <c r="E26" s="30">
        <v>0.15651528013582344</v>
      </c>
    </row>
    <row r="27" spans="1:5" ht="12">
      <c r="A27" s="58" t="s">
        <v>613</v>
      </c>
      <c r="B27" s="59">
        <v>28</v>
      </c>
      <c r="C27" s="30">
        <v>0.17798659773834238</v>
      </c>
      <c r="D27" s="30">
        <v>0.22947522398976047</v>
      </c>
      <c r="E27" s="30">
        <v>0.10780764307917352</v>
      </c>
    </row>
    <row r="28" spans="1:5" ht="12">
      <c r="A28" s="58" t="s">
        <v>614</v>
      </c>
      <c r="B28" s="59">
        <v>35</v>
      </c>
      <c r="C28" s="30">
        <v>0.10666433806537408</v>
      </c>
      <c r="D28" s="30">
        <v>1.7665200608747913</v>
      </c>
      <c r="E28" s="30">
        <v>0.11754276334476481</v>
      </c>
    </row>
    <row r="29" spans="1:5" ht="12">
      <c r="A29" s="58" t="s">
        <v>615</v>
      </c>
      <c r="B29" s="59">
        <v>36</v>
      </c>
      <c r="C29" s="30">
        <v>0.11680111479737441</v>
      </c>
      <c r="D29" s="30">
        <v>1.5200640341515474</v>
      </c>
      <c r="E29" s="30">
        <v>0.1346546729684403</v>
      </c>
    </row>
    <row r="30" spans="1:5" ht="12">
      <c r="A30" s="58" t="s">
        <v>616</v>
      </c>
      <c r="B30" s="59">
        <v>17</v>
      </c>
      <c r="C30" s="30">
        <v>0.11868582490354386</v>
      </c>
      <c r="D30" s="30">
        <v>1.6991710995021145</v>
      </c>
      <c r="E30" s="30">
        <v>0.1286668800784629</v>
      </c>
    </row>
    <row r="31" spans="1:5" ht="12">
      <c r="A31" s="58" t="s">
        <v>617</v>
      </c>
      <c r="B31" s="59">
        <v>87</v>
      </c>
      <c r="C31" s="30">
        <v>0.17860112216380444</v>
      </c>
      <c r="D31" s="30">
        <v>0.2885136311817398</v>
      </c>
      <c r="E31" s="30">
        <v>0.22891663239785576</v>
      </c>
    </row>
    <row r="32" spans="1:5" ht="12">
      <c r="A32" s="58" t="s">
        <v>618</v>
      </c>
      <c r="B32" s="59">
        <v>141</v>
      </c>
      <c r="C32" s="30">
        <v>0.12394804904661348</v>
      </c>
      <c r="D32" s="30">
        <v>0.4632076244744621</v>
      </c>
      <c r="E32" s="30">
        <v>0.10899040007059697</v>
      </c>
    </row>
    <row r="33" spans="1:5" ht="12">
      <c r="A33" s="58" t="s">
        <v>619</v>
      </c>
      <c r="B33" s="59">
        <v>91</v>
      </c>
      <c r="C33" s="30">
        <v>0.07863419543909497</v>
      </c>
      <c r="D33" s="30">
        <v>0.6314279845655013</v>
      </c>
      <c r="E33" s="30">
        <v>0.02536440528763626</v>
      </c>
    </row>
    <row r="34" spans="1:5" ht="12">
      <c r="A34" s="58" t="s">
        <v>620</v>
      </c>
      <c r="B34" s="59">
        <v>53</v>
      </c>
      <c r="C34" s="30">
        <v>0.10777067565433214</v>
      </c>
      <c r="D34" s="30">
        <v>2.4496523561528014</v>
      </c>
      <c r="E34" s="30">
        <v>0.14743157307716523</v>
      </c>
    </row>
    <row r="35" spans="1:5" ht="12">
      <c r="A35" s="58" t="s">
        <v>621</v>
      </c>
      <c r="B35" s="59">
        <v>186</v>
      </c>
      <c r="C35" s="30">
        <v>0.17354124515987193</v>
      </c>
      <c r="D35" s="30">
        <v>1.6856690592307266</v>
      </c>
      <c r="E35" s="30">
        <v>0.17723602058350213</v>
      </c>
    </row>
    <row r="36" spans="1:5" ht="12">
      <c r="A36" s="58" t="s">
        <v>622</v>
      </c>
      <c r="B36" s="59">
        <v>93</v>
      </c>
      <c r="C36" s="30">
        <v>0.19917372839195788</v>
      </c>
      <c r="D36" s="30">
        <v>0.7236797710540802</v>
      </c>
      <c r="E36" s="30">
        <v>0.15016164352066036</v>
      </c>
    </row>
    <row r="37" spans="1:5" ht="12">
      <c r="A37" s="58" t="s">
        <v>623</v>
      </c>
      <c r="B37" s="59">
        <v>23</v>
      </c>
      <c r="C37" s="30">
        <v>0.11481007613465309</v>
      </c>
      <c r="D37" s="30">
        <v>1.2885759956467027</v>
      </c>
      <c r="E37" s="30">
        <v>0.15115804509743902</v>
      </c>
    </row>
    <row r="38" spans="1:5" ht="12">
      <c r="A38" s="58" t="s">
        <v>624</v>
      </c>
      <c r="B38" s="59">
        <v>13</v>
      </c>
      <c r="C38" s="30">
        <v>0.11806827173597859</v>
      </c>
      <c r="D38" s="30">
        <v>0.6103741058110921</v>
      </c>
      <c r="E38" s="30">
        <v>0.02756573022626313</v>
      </c>
    </row>
    <row r="39" spans="1:5" ht="12">
      <c r="A39" s="58" t="s">
        <v>625</v>
      </c>
      <c r="B39" s="59">
        <v>16</v>
      </c>
      <c r="C39" s="30">
        <v>0.1908002136774785</v>
      </c>
      <c r="D39" s="30">
        <v>0.9057227106927499</v>
      </c>
      <c r="E39" s="30">
        <v>0.10263847391123472</v>
      </c>
    </row>
    <row r="40" spans="1:5" ht="12">
      <c r="A40" s="58" t="s">
        <v>626</v>
      </c>
      <c r="B40" s="59">
        <v>36</v>
      </c>
      <c r="C40" s="30">
        <v>0.18216982005468738</v>
      </c>
      <c r="D40" s="30">
        <v>0.5248172252039048</v>
      </c>
      <c r="E40" s="30">
        <v>0.17401639690656295</v>
      </c>
    </row>
    <row r="41" spans="1:5" ht="12">
      <c r="A41" s="58" t="s">
        <v>627</v>
      </c>
      <c r="B41" s="59">
        <v>31</v>
      </c>
      <c r="C41" s="30">
        <v>0.1104727384225479</v>
      </c>
      <c r="D41" s="30">
        <v>0.3821815834416035</v>
      </c>
      <c r="E41" s="30">
        <v>0.026336217815148024</v>
      </c>
    </row>
    <row r="42" spans="1:5" ht="12">
      <c r="A42" s="58" t="s">
        <v>628</v>
      </c>
      <c r="B42" s="59">
        <v>27</v>
      </c>
      <c r="C42" s="30">
        <v>0.14482565404190278</v>
      </c>
      <c r="D42" s="30">
        <v>1.2451880580860468</v>
      </c>
      <c r="E42" s="30">
        <v>0.1493460809957608</v>
      </c>
    </row>
    <row r="43" spans="1:5" ht="12">
      <c r="A43" s="58" t="s">
        <v>629</v>
      </c>
      <c r="B43" s="59">
        <v>31</v>
      </c>
      <c r="C43" s="30">
        <v>0.15543561808962442</v>
      </c>
      <c r="D43" s="30">
        <v>0.565542716423565</v>
      </c>
      <c r="E43" s="30">
        <v>0.10614384037380817</v>
      </c>
    </row>
    <row r="44" spans="1:5" ht="12">
      <c r="A44" s="58" t="s">
        <v>630</v>
      </c>
      <c r="B44" s="59">
        <v>12</v>
      </c>
      <c r="C44" s="30">
        <v>0.2647265917510331</v>
      </c>
      <c r="D44" s="30">
        <v>0.9388247858287094</v>
      </c>
      <c r="E44" s="30">
        <v>0.26879947995263853</v>
      </c>
    </row>
    <row r="45" spans="1:5" ht="12">
      <c r="A45" s="58" t="s">
        <v>631</v>
      </c>
      <c r="B45" s="59">
        <v>59</v>
      </c>
      <c r="C45" s="30">
        <v>0.09725882006081928</v>
      </c>
      <c r="D45" s="30">
        <v>1.310373702675941</v>
      </c>
      <c r="E45" s="30">
        <v>0.15804432600271381</v>
      </c>
    </row>
    <row r="46" spans="1:5" ht="12">
      <c r="A46" s="58" t="s">
        <v>632</v>
      </c>
      <c r="B46" s="59">
        <v>54</v>
      </c>
      <c r="C46" s="30">
        <v>0.092213986081074</v>
      </c>
      <c r="D46" s="30">
        <v>1.7977201600521464</v>
      </c>
      <c r="E46" s="30">
        <v>0.10325248265381852</v>
      </c>
    </row>
    <row r="47" spans="1:5" ht="12">
      <c r="A47" s="58" t="s">
        <v>633</v>
      </c>
      <c r="B47" s="59">
        <v>29</v>
      </c>
      <c r="C47" s="30">
        <v>0.2440848204143763</v>
      </c>
      <c r="D47" s="30">
        <v>1.227783864829018</v>
      </c>
      <c r="E47" s="30">
        <v>0.3504905797161146</v>
      </c>
    </row>
    <row r="48" spans="1:5" ht="12">
      <c r="A48" s="58" t="s">
        <v>634</v>
      </c>
      <c r="B48" s="59">
        <v>185</v>
      </c>
      <c r="C48" s="30">
        <v>0.133187443854624</v>
      </c>
      <c r="D48" s="30">
        <v>0.7294525691969467</v>
      </c>
      <c r="E48" s="30">
        <v>0.12258134993786954</v>
      </c>
    </row>
    <row r="49" spans="1:5" ht="12">
      <c r="A49" s="58" t="s">
        <v>635</v>
      </c>
      <c r="B49" s="59">
        <v>33</v>
      </c>
      <c r="C49" s="30">
        <v>0.3157842085324054</v>
      </c>
      <c r="D49" s="30">
        <v>0.5130820658769757</v>
      </c>
      <c r="E49" s="30">
        <v>0.14980056636313957</v>
      </c>
    </row>
    <row r="50" spans="1:5" ht="12">
      <c r="A50" s="58" t="s">
        <v>636</v>
      </c>
      <c r="B50" s="59">
        <v>59</v>
      </c>
      <c r="C50" s="30">
        <v>8.848827471691589E-05</v>
      </c>
      <c r="D50" s="30">
        <v>0.19494590605363046</v>
      </c>
      <c r="E50" s="30">
        <v>0.09741703403193153</v>
      </c>
    </row>
    <row r="51" spans="1:5" ht="12">
      <c r="A51" s="58" t="s">
        <v>637</v>
      </c>
      <c r="B51" s="59">
        <v>307</v>
      </c>
      <c r="C51" s="30">
        <v>-0.12993952762753974</v>
      </c>
      <c r="D51" s="30">
        <v>0.2011863747968991</v>
      </c>
      <c r="E51" s="30">
        <v>-0.18290065499284167</v>
      </c>
    </row>
    <row r="52" spans="1:5" ht="12">
      <c r="A52" s="58" t="s">
        <v>638</v>
      </c>
      <c r="B52" s="59">
        <v>26</v>
      </c>
      <c r="C52" s="30">
        <v>0</v>
      </c>
      <c r="D52" s="30">
        <v>1.2733663108565478</v>
      </c>
      <c r="E52" s="30">
        <v>0.102577453788076</v>
      </c>
    </row>
    <row r="53" spans="1:5" ht="12">
      <c r="A53" s="58" t="s">
        <v>639</v>
      </c>
      <c r="B53" s="59">
        <v>20</v>
      </c>
      <c r="C53" s="30">
        <v>0</v>
      </c>
      <c r="D53" s="30">
        <v>0.10566086899876231</v>
      </c>
      <c r="E53" s="30">
        <v>0.04416650381082666</v>
      </c>
    </row>
    <row r="54" spans="1:5" ht="12">
      <c r="A54" s="58" t="s">
        <v>640</v>
      </c>
      <c r="B54" s="59">
        <v>124</v>
      </c>
      <c r="C54" s="30">
        <v>0.12579982452983196</v>
      </c>
      <c r="D54" s="30">
        <v>1.057344003851014</v>
      </c>
      <c r="E54" s="30">
        <v>0.1362270005258518</v>
      </c>
    </row>
    <row r="55" spans="1:5" ht="12">
      <c r="A55" s="58" t="s">
        <v>641</v>
      </c>
      <c r="B55" s="59">
        <v>21</v>
      </c>
      <c r="C55" s="30">
        <v>0.14733817877392594</v>
      </c>
      <c r="D55" s="30">
        <v>0.5396109314696985</v>
      </c>
      <c r="E55" s="30">
        <v>0.12488265359340772</v>
      </c>
    </row>
    <row r="56" spans="1:5" ht="12">
      <c r="A56" s="58" t="s">
        <v>642</v>
      </c>
      <c r="B56" s="59">
        <v>16</v>
      </c>
      <c r="C56" s="30">
        <v>0.09115628243478262</v>
      </c>
      <c r="D56" s="30">
        <v>1.358792261174597</v>
      </c>
      <c r="E56" s="30">
        <v>0.024705705124066543</v>
      </c>
    </row>
    <row r="57" spans="1:5" ht="12">
      <c r="A57" s="58" t="s">
        <v>643</v>
      </c>
      <c r="B57" s="59">
        <v>160</v>
      </c>
      <c r="C57" s="30">
        <v>0.1411891814531225</v>
      </c>
      <c r="D57" s="30">
        <v>0.7639711464806961</v>
      </c>
      <c r="E57" s="30">
        <v>0.09991388783678434</v>
      </c>
    </row>
    <row r="58" spans="1:5" ht="12">
      <c r="A58" s="58" t="s">
        <v>644</v>
      </c>
      <c r="B58" s="59">
        <v>196</v>
      </c>
      <c r="C58" s="30">
        <v>0.2087074267988445</v>
      </c>
      <c r="D58" s="30">
        <v>0.5176762961653301</v>
      </c>
      <c r="E58" s="30">
        <v>0.21743785825585066</v>
      </c>
    </row>
    <row r="59" spans="1:5" ht="12">
      <c r="A59" s="58" t="s">
        <v>645</v>
      </c>
      <c r="B59" s="59">
        <v>42</v>
      </c>
      <c r="C59" s="30">
        <v>0.1619977060597049</v>
      </c>
      <c r="D59" s="30">
        <v>0.5147607953276099</v>
      </c>
      <c r="E59" s="30">
        <v>0.15144576006127722</v>
      </c>
    </row>
    <row r="60" spans="1:5" ht="12">
      <c r="A60" s="58" t="s">
        <v>646</v>
      </c>
      <c r="B60" s="59">
        <v>37</v>
      </c>
      <c r="C60" s="30">
        <v>0.11016293655491624</v>
      </c>
      <c r="D60" s="30">
        <v>0.7232921494158935</v>
      </c>
      <c r="E60" s="30">
        <v>0.07992404211335993</v>
      </c>
    </row>
    <row r="61" spans="1:5" ht="12">
      <c r="A61" s="58" t="s">
        <v>647</v>
      </c>
      <c r="B61" s="59">
        <v>42</v>
      </c>
      <c r="C61" s="30">
        <v>0.11239381000028302</v>
      </c>
      <c r="D61" s="30">
        <v>1.3255132801973188</v>
      </c>
      <c r="E61" s="30">
        <v>0.11259049489574531</v>
      </c>
    </row>
    <row r="62" spans="1:5" ht="12">
      <c r="A62" s="58" t="s">
        <v>648</v>
      </c>
      <c r="B62" s="59">
        <v>39</v>
      </c>
      <c r="C62" s="30">
        <v>0.10380902914627678</v>
      </c>
      <c r="D62" s="30">
        <v>1.4934003643799585</v>
      </c>
      <c r="E62" s="30">
        <v>0.12092448111330999</v>
      </c>
    </row>
    <row r="63" spans="1:5" ht="12">
      <c r="A63" s="58" t="s">
        <v>649</v>
      </c>
      <c r="B63" s="59">
        <v>19</v>
      </c>
      <c r="C63" s="30">
        <v>0.13569197839850422</v>
      </c>
      <c r="D63" s="30">
        <v>0.79584051999738</v>
      </c>
      <c r="E63" s="30">
        <v>0.12627839447066125</v>
      </c>
    </row>
    <row r="64" spans="1:5" ht="12">
      <c r="A64" s="58" t="s">
        <v>650</v>
      </c>
      <c r="B64" s="59">
        <v>28</v>
      </c>
      <c r="C64" s="30">
        <v>0.13585018369234486</v>
      </c>
      <c r="D64" s="30">
        <v>1.4537385096503141</v>
      </c>
      <c r="E64" s="30">
        <v>0.17744364069031598</v>
      </c>
    </row>
    <row r="65" spans="1:5" ht="12">
      <c r="A65" s="58" t="s">
        <v>651</v>
      </c>
      <c r="B65" s="59">
        <v>70</v>
      </c>
      <c r="C65" s="30">
        <v>0.10294266546395599</v>
      </c>
      <c r="D65" s="30">
        <v>0.6251925380797535</v>
      </c>
      <c r="E65" s="30">
        <v>0.03189362149234073</v>
      </c>
    </row>
    <row r="66" spans="1:5" ht="12">
      <c r="A66" s="58" t="s">
        <v>652</v>
      </c>
      <c r="B66" s="59">
        <v>37</v>
      </c>
      <c r="C66" s="30">
        <v>0.11631490663012486</v>
      </c>
      <c r="D66" s="30">
        <v>1.8391411090259389</v>
      </c>
      <c r="E66" s="30">
        <v>0.10507982210339598</v>
      </c>
    </row>
    <row r="67" spans="1:5" ht="12">
      <c r="A67" s="58" t="s">
        <v>653</v>
      </c>
      <c r="B67" s="59">
        <v>52</v>
      </c>
      <c r="C67" s="30">
        <v>0.11758611747123118</v>
      </c>
      <c r="D67" s="30">
        <v>0.9981670374056079</v>
      </c>
      <c r="E67" s="30">
        <v>0.11557725516595446</v>
      </c>
    </row>
    <row r="68" spans="1:5" ht="12">
      <c r="A68" s="58" t="s">
        <v>654</v>
      </c>
      <c r="B68" s="59">
        <v>42</v>
      </c>
      <c r="C68" s="30">
        <v>0.1739229094379575</v>
      </c>
      <c r="D68" s="30">
        <v>0.3925777485771142</v>
      </c>
      <c r="E68" s="30">
        <v>0.12314731565796616</v>
      </c>
    </row>
    <row r="69" spans="1:5" ht="12">
      <c r="A69" s="58" t="s">
        <v>655</v>
      </c>
      <c r="B69" s="59">
        <v>97</v>
      </c>
      <c r="C69" s="30">
        <v>0.12051971340426597</v>
      </c>
      <c r="D69" s="30">
        <v>1.143665536796031</v>
      </c>
      <c r="E69" s="30">
        <v>0.10547698409179763</v>
      </c>
    </row>
    <row r="70" spans="1:5" ht="12">
      <c r="A70" s="58" t="s">
        <v>656</v>
      </c>
      <c r="B70" s="59">
        <v>88</v>
      </c>
      <c r="C70" s="30">
        <v>0.21788264781485986</v>
      </c>
      <c r="D70" s="30">
        <v>0.45566046415346045</v>
      </c>
      <c r="E70" s="30">
        <v>0.18140051061480783</v>
      </c>
    </row>
    <row r="71" spans="1:5" ht="12">
      <c r="A71" s="58" t="s">
        <v>657</v>
      </c>
      <c r="B71" s="59">
        <v>48</v>
      </c>
      <c r="C71" s="30">
        <v>0.2199381917113483</v>
      </c>
      <c r="D71" s="30">
        <v>1.3572853960867441</v>
      </c>
      <c r="E71" s="30">
        <v>0.14709072692495592</v>
      </c>
    </row>
    <row r="72" spans="1:5" ht="12">
      <c r="A72" s="58" t="s">
        <v>658</v>
      </c>
      <c r="B72" s="59">
        <v>152</v>
      </c>
      <c r="C72" s="30">
        <v>0.014617183570285804</v>
      </c>
      <c r="D72" s="30">
        <v>0.24722183091505506</v>
      </c>
      <c r="E72" s="30">
        <v>0.7066973898693929</v>
      </c>
    </row>
    <row r="73" spans="1:5" ht="12">
      <c r="A73" s="58" t="s">
        <v>659</v>
      </c>
      <c r="B73" s="59">
        <v>16</v>
      </c>
      <c r="C73" s="30">
        <v>0.11149028509935421</v>
      </c>
      <c r="D73" s="30">
        <v>0.9398816439866875</v>
      </c>
      <c r="E73" s="30">
        <v>0.1075001476988519</v>
      </c>
    </row>
    <row r="74" spans="1:5" ht="12">
      <c r="A74" s="58" t="s">
        <v>660</v>
      </c>
      <c r="B74" s="59">
        <v>86</v>
      </c>
      <c r="C74" s="30">
        <v>0.12518155052682434</v>
      </c>
      <c r="D74" s="30">
        <v>0.6331543760129659</v>
      </c>
      <c r="E74" s="30">
        <v>0.11022238498940282</v>
      </c>
    </row>
    <row r="75" spans="1:5" ht="12">
      <c r="A75" s="58" t="s">
        <v>661</v>
      </c>
      <c r="B75" s="59">
        <v>93</v>
      </c>
      <c r="C75" s="30">
        <v>0.1739030258208218</v>
      </c>
      <c r="D75" s="30">
        <v>0.8720088608509307</v>
      </c>
      <c r="E75" s="30">
        <v>0.1881582432399894</v>
      </c>
    </row>
    <row r="76" spans="1:5" ht="12">
      <c r="A76" s="58" t="s">
        <v>662</v>
      </c>
      <c r="B76" s="59">
        <v>202</v>
      </c>
      <c r="C76" s="30">
        <v>0.20196003471455146</v>
      </c>
      <c r="D76" s="30">
        <v>0.47158014912531065</v>
      </c>
      <c r="E76" s="30">
        <v>0.16652743026547973</v>
      </c>
    </row>
    <row r="77" spans="1:5" ht="12">
      <c r="A77" s="58" t="s">
        <v>663</v>
      </c>
      <c r="B77" s="59">
        <v>12</v>
      </c>
      <c r="C77" s="30">
        <v>0.17949533184238894</v>
      </c>
      <c r="D77" s="30">
        <v>0.19781385529011658</v>
      </c>
      <c r="E77" s="30">
        <v>0.1799461264053416</v>
      </c>
    </row>
    <row r="78" spans="1:5" ht="12">
      <c r="A78" s="58" t="s">
        <v>664</v>
      </c>
      <c r="B78" s="59">
        <v>31</v>
      </c>
      <c r="C78" s="30">
        <v>0.13758068451002287</v>
      </c>
      <c r="D78" s="30">
        <v>0.913600496233516</v>
      </c>
      <c r="E78" s="30">
        <v>0.16847605017207137</v>
      </c>
    </row>
    <row r="79" spans="1:5" ht="12">
      <c r="A79" s="58" t="s">
        <v>665</v>
      </c>
      <c r="B79" s="59">
        <v>32</v>
      </c>
      <c r="C79" s="30">
        <v>0.19842739197498616</v>
      </c>
      <c r="D79" s="30">
        <v>4.730993052730858</v>
      </c>
      <c r="E79" s="30">
        <v>0.2738523717461516</v>
      </c>
    </row>
    <row r="80" spans="1:5" ht="12">
      <c r="A80" s="58" t="s">
        <v>666</v>
      </c>
      <c r="B80" s="59">
        <v>100</v>
      </c>
      <c r="C80" s="30">
        <v>0.2646351016706023</v>
      </c>
      <c r="D80" s="30">
        <v>0.21353763120235875</v>
      </c>
      <c r="E80" s="30">
        <v>0.1880944184959492</v>
      </c>
    </row>
    <row r="81" spans="1:5" ht="12">
      <c r="A81" s="58" t="s">
        <v>667</v>
      </c>
      <c r="B81" s="59">
        <v>7</v>
      </c>
      <c r="C81" s="30">
        <v>0.33583138364528325</v>
      </c>
      <c r="D81" s="30">
        <v>0.08638227952889235</v>
      </c>
      <c r="E81" s="30">
        <v>0.26219473954871</v>
      </c>
    </row>
    <row r="82" spans="1:5" ht="12">
      <c r="A82" s="58" t="s">
        <v>668</v>
      </c>
      <c r="B82" s="59">
        <v>26</v>
      </c>
      <c r="C82" s="30">
        <v>0.16308579414632024</v>
      </c>
      <c r="D82" s="30">
        <v>0.3313212501601127</v>
      </c>
      <c r="E82" s="30">
        <v>0.14856859228897143</v>
      </c>
    </row>
    <row r="83" spans="1:5" ht="12">
      <c r="A83" s="58" t="s">
        <v>669</v>
      </c>
      <c r="B83" s="59">
        <v>30</v>
      </c>
      <c r="C83" s="30">
        <v>0.11044570182036018</v>
      </c>
      <c r="D83" s="30">
        <v>0.5745792049659784</v>
      </c>
      <c r="E83" s="30">
        <v>0.07678763280410648</v>
      </c>
    </row>
    <row r="84" spans="1:5" ht="12">
      <c r="A84" s="58" t="s">
        <v>670</v>
      </c>
      <c r="B84" s="59">
        <v>19</v>
      </c>
      <c r="C84" s="30">
        <v>0.12987567769906605</v>
      </c>
      <c r="D84" s="30">
        <v>0.8975169018558011</v>
      </c>
      <c r="E84" s="30">
        <v>0.019125187168201822</v>
      </c>
    </row>
    <row r="85" spans="1:5" ht="12">
      <c r="A85" s="58" t="s">
        <v>671</v>
      </c>
      <c r="B85" s="59">
        <v>118</v>
      </c>
      <c r="C85" s="30">
        <v>0.15134340609963784</v>
      </c>
      <c r="D85" s="30">
        <v>0.4188210706653482</v>
      </c>
      <c r="E85" s="30">
        <v>0.09915752320343</v>
      </c>
    </row>
    <row r="86" spans="1:5" ht="12">
      <c r="A86" s="58" t="s">
        <v>672</v>
      </c>
      <c r="B86" s="59">
        <v>172</v>
      </c>
      <c r="C86" s="30">
        <v>0.11439601102232098</v>
      </c>
      <c r="D86" s="30">
        <v>0.8563851859270166</v>
      </c>
      <c r="E86" s="30">
        <v>0.027786750440093697</v>
      </c>
    </row>
    <row r="87" spans="1:5" ht="12">
      <c r="A87" s="58" t="s">
        <v>673</v>
      </c>
      <c r="B87" s="59">
        <v>26</v>
      </c>
      <c r="C87" s="30">
        <v>0.10430278205247116</v>
      </c>
      <c r="D87" s="30">
        <v>1.8685748332836816</v>
      </c>
      <c r="E87" s="30">
        <v>0.061599101679767176</v>
      </c>
    </row>
    <row r="88" spans="1:5" ht="12">
      <c r="A88" s="58" t="s">
        <v>674</v>
      </c>
      <c r="B88" s="59">
        <v>133</v>
      </c>
      <c r="C88" s="30">
        <v>0.09366818662665008</v>
      </c>
      <c r="D88" s="30">
        <v>7.408482146016916</v>
      </c>
      <c r="E88" s="30">
        <v>0.18044519941961285</v>
      </c>
    </row>
    <row r="89" spans="1:5" ht="12">
      <c r="A89" s="58" t="s">
        <v>675</v>
      </c>
      <c r="B89" s="59">
        <v>10</v>
      </c>
      <c r="C89" s="30">
        <v>0.11644447080776314</v>
      </c>
      <c r="D89" s="30">
        <v>0.8805630659628342</v>
      </c>
      <c r="E89" s="30">
        <v>0.09005335965552265</v>
      </c>
    </row>
    <row r="90" spans="1:5" ht="12">
      <c r="A90" s="58" t="s">
        <v>676</v>
      </c>
      <c r="B90" s="59">
        <v>12</v>
      </c>
      <c r="C90" s="30">
        <v>0.3111333798269657</v>
      </c>
      <c r="D90" s="30">
        <v>1.1154956112181547</v>
      </c>
      <c r="E90" s="30">
        <v>0.43642903018625556</v>
      </c>
    </row>
    <row r="91" spans="1:5" ht="12">
      <c r="A91" s="58" t="s">
        <v>677</v>
      </c>
      <c r="B91" s="59">
        <v>20</v>
      </c>
      <c r="C91" s="30">
        <v>0.23740958355763142</v>
      </c>
      <c r="D91" s="30">
        <v>1.619224582616895</v>
      </c>
      <c r="E91" s="30">
        <v>0.41904709079815855</v>
      </c>
    </row>
    <row r="92" spans="1:5" ht="12">
      <c r="A92" s="58" t="s">
        <v>678</v>
      </c>
      <c r="B92" s="59">
        <v>50</v>
      </c>
      <c r="C92" s="30">
        <v>0.1845444009797179</v>
      </c>
      <c r="D92" s="30">
        <v>1.3219917964377395</v>
      </c>
      <c r="E92" s="30">
        <v>0.16987781676073999</v>
      </c>
    </row>
    <row r="93" spans="1:5" ht="12">
      <c r="A93" s="58" t="s">
        <v>679</v>
      </c>
      <c r="B93" s="59">
        <v>2</v>
      </c>
      <c r="C93" s="30">
        <v>0.11162054173677112</v>
      </c>
      <c r="D93" s="30">
        <v>1.4467851254808572</v>
      </c>
      <c r="E93" s="30">
        <v>0.09679428466752152</v>
      </c>
    </row>
    <row r="94" spans="1:5" ht="12">
      <c r="A94" s="58" t="s">
        <v>680</v>
      </c>
      <c r="B94" s="59">
        <v>15</v>
      </c>
      <c r="C94" s="30">
        <v>0.08565413392630393</v>
      </c>
      <c r="D94" s="30">
        <v>1.5266241404270722</v>
      </c>
      <c r="E94" s="30">
        <v>0.0992128121606949</v>
      </c>
    </row>
    <row r="95" spans="1:5" ht="12">
      <c r="A95" s="58" t="s">
        <v>681</v>
      </c>
      <c r="B95" s="59">
        <v>11</v>
      </c>
      <c r="C95" s="30">
        <v>0.14481759311512415</v>
      </c>
      <c r="D95" s="30">
        <v>0.18472879304653977</v>
      </c>
      <c r="E95" s="30">
        <v>0.12289580811970514</v>
      </c>
    </row>
    <row r="96" spans="1:5" s="62" customFormat="1" ht="12">
      <c r="A96" s="60" t="s">
        <v>682</v>
      </c>
      <c r="B96" s="61">
        <v>5903</v>
      </c>
      <c r="C96" s="35">
        <v>0.15908172631993048</v>
      </c>
      <c r="D96" s="35">
        <v>1.1015494102019536</v>
      </c>
      <c r="E96" s="35">
        <v>0.14407550664038737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96"/>
  <sheetViews>
    <sheetView workbookViewId="0" topLeftCell="A1">
      <selection activeCell="D6" sqref="D6"/>
    </sheetView>
  </sheetViews>
  <sheetFormatPr defaultColWidth="9.140625" defaultRowHeight="12.75"/>
  <cols>
    <col min="1" max="1" width="21.8515625" style="65" bestFit="1" customWidth="1"/>
    <col min="2" max="2" width="15.28125" style="65" bestFit="1" customWidth="1"/>
    <col min="3" max="3" width="11.8515625" style="65" bestFit="1" customWidth="1"/>
    <col min="4" max="4" width="11.00390625" style="65" bestFit="1" customWidth="1"/>
    <col min="5" max="5" width="15.421875" style="65" bestFit="1" customWidth="1"/>
    <col min="6" max="6" width="8.140625" style="65" bestFit="1" customWidth="1"/>
    <col min="7" max="7" width="6.140625" style="65" bestFit="1" customWidth="1"/>
    <col min="8" max="8" width="11.8515625" style="65" bestFit="1" customWidth="1"/>
    <col min="9" max="9" width="23.7109375" style="65" bestFit="1" customWidth="1"/>
    <col min="10" max="16384" width="11.421875" style="65" customWidth="1"/>
  </cols>
  <sheetData>
    <row r="1" spans="1:9" ht="12">
      <c r="A1" s="63" t="s">
        <v>580</v>
      </c>
      <c r="B1" s="64" t="s">
        <v>581</v>
      </c>
      <c r="C1" s="64" t="s">
        <v>691</v>
      </c>
      <c r="D1" s="64" t="s">
        <v>692</v>
      </c>
      <c r="E1" s="64" t="s">
        <v>693</v>
      </c>
      <c r="F1" s="64" t="s">
        <v>694</v>
      </c>
      <c r="G1" s="64" t="s">
        <v>695</v>
      </c>
      <c r="H1" s="64" t="s">
        <v>696</v>
      </c>
      <c r="I1" s="64" t="s">
        <v>697</v>
      </c>
    </row>
    <row r="2" spans="1:9" ht="12">
      <c r="A2" s="65" t="s">
        <v>673</v>
      </c>
      <c r="B2" s="66">
        <v>26</v>
      </c>
      <c r="C2" s="67">
        <v>0.20635481439608064</v>
      </c>
      <c r="D2" s="68">
        <v>0.01582815149802148</v>
      </c>
      <c r="E2" s="30">
        <v>0.10538461538461538</v>
      </c>
      <c r="F2" s="68">
        <v>0.17860755208333334</v>
      </c>
      <c r="G2" s="67">
        <v>0.7615384615384617</v>
      </c>
      <c r="H2" s="67">
        <v>0.668074006029772</v>
      </c>
      <c r="I2" s="68">
        <v>0.07495964023895325</v>
      </c>
    </row>
    <row r="3" spans="1:9" ht="12">
      <c r="A3" s="65" t="s">
        <v>594</v>
      </c>
      <c r="B3" s="66">
        <v>28</v>
      </c>
      <c r="C3" s="67">
        <v>0.25457491456430503</v>
      </c>
      <c r="D3" s="68">
        <v>0.02933141832275386</v>
      </c>
      <c r="E3" s="30">
        <v>0.1746181818181818</v>
      </c>
      <c r="F3" s="68">
        <v>0.2710637395228885</v>
      </c>
      <c r="G3" s="67">
        <v>0.648</v>
      </c>
      <c r="H3" s="67">
        <v>0.5513895254214045</v>
      </c>
      <c r="I3" s="68">
        <v>0.07424182568418926</v>
      </c>
    </row>
    <row r="4" spans="1:9" ht="12">
      <c r="A4" s="65" t="s">
        <v>641</v>
      </c>
      <c r="B4" s="66">
        <v>21</v>
      </c>
      <c r="C4" s="67">
        <v>0.2591955932723276</v>
      </c>
      <c r="D4" s="68">
        <v>0.030602985532436993</v>
      </c>
      <c r="E4" s="30">
        <v>0.11984545454545453</v>
      </c>
      <c r="F4" s="68">
        <v>0.10066378349217765</v>
      </c>
      <c r="G4" s="67">
        <v>0.8</v>
      </c>
      <c r="H4" s="67">
        <v>0.35000127805326925</v>
      </c>
      <c r="I4" s="68">
        <v>0.04948494453248812</v>
      </c>
    </row>
    <row r="5" spans="1:9" ht="12">
      <c r="A5" s="65" t="s">
        <v>678</v>
      </c>
      <c r="B5" s="66">
        <v>50</v>
      </c>
      <c r="C5" s="67">
        <v>0.27260222715891336</v>
      </c>
      <c r="D5" s="68">
        <v>0.05053466875011767</v>
      </c>
      <c r="E5" s="30">
        <v>0.14840555555555557</v>
      </c>
      <c r="F5" s="68">
        <v>0.21383667058420253</v>
      </c>
      <c r="G5" s="67">
        <v>0.8377551020408164</v>
      </c>
      <c r="H5" s="67">
        <v>0.5931763842084455</v>
      </c>
      <c r="I5" s="68">
        <v>0.1140577995700653</v>
      </c>
    </row>
    <row r="6" spans="1:9" ht="12">
      <c r="A6" s="65" t="s">
        <v>593</v>
      </c>
      <c r="B6" s="66">
        <v>31</v>
      </c>
      <c r="C6" s="67">
        <v>0.31239176007349795</v>
      </c>
      <c r="D6" s="68">
        <v>0.04200246551042515</v>
      </c>
      <c r="E6" s="30">
        <v>0.10456315789473684</v>
      </c>
      <c r="F6" s="68">
        <v>0.1727494729231774</v>
      </c>
      <c r="G6" s="67">
        <v>0.7851851851851852</v>
      </c>
      <c r="H6" s="67">
        <v>0.5072521334889776</v>
      </c>
      <c r="I6" s="68">
        <v>0.06708271138387287</v>
      </c>
    </row>
    <row r="7" spans="1:9" ht="12">
      <c r="A7" s="65" t="s">
        <v>675</v>
      </c>
      <c r="B7" s="66">
        <v>10</v>
      </c>
      <c r="C7" s="67">
        <v>0.31781638897776027</v>
      </c>
      <c r="D7" s="68">
        <v>0.02582055636223431</v>
      </c>
      <c r="E7" s="30">
        <v>0.08800000000000001</v>
      </c>
      <c r="F7" s="68">
        <v>0.421463298704995</v>
      </c>
      <c r="G7" s="67">
        <v>0.87</v>
      </c>
      <c r="H7" s="67">
        <v>0.5410667847972502</v>
      </c>
      <c r="I7" s="68">
        <v>0.05938382390339544</v>
      </c>
    </row>
    <row r="8" spans="1:9" ht="12">
      <c r="A8" s="65" t="s">
        <v>623</v>
      </c>
      <c r="B8" s="66">
        <v>23</v>
      </c>
      <c r="C8" s="67">
        <v>0.31866433609511197</v>
      </c>
      <c r="D8" s="68">
        <v>0.01368928450426587</v>
      </c>
      <c r="E8" s="30">
        <v>0.13333333333333333</v>
      </c>
      <c r="F8" s="68">
        <v>0.24350926277229018</v>
      </c>
      <c r="G8" s="67">
        <v>0.69</v>
      </c>
      <c r="H8" s="67">
        <v>0.4209520436135153</v>
      </c>
      <c r="I8" s="68">
        <v>0.022141172866295005</v>
      </c>
    </row>
    <row r="9" spans="1:9" ht="12">
      <c r="A9" s="65" t="s">
        <v>669</v>
      </c>
      <c r="B9" s="66">
        <v>30</v>
      </c>
      <c r="C9" s="67">
        <v>0.32783640906973255</v>
      </c>
      <c r="D9" s="68">
        <v>0.029720353764231617</v>
      </c>
      <c r="E9" s="30">
        <v>0.12317142857142854</v>
      </c>
      <c r="F9" s="68">
        <v>0.332219175911252</v>
      </c>
      <c r="G9" s="67">
        <v>0.7607407407407407</v>
      </c>
      <c r="H9" s="67">
        <v>0.5081837818274225</v>
      </c>
      <c r="I9" s="68">
        <v>0.06266617024828781</v>
      </c>
    </row>
    <row r="10" spans="1:9" ht="12">
      <c r="A10" s="65" t="s">
        <v>590</v>
      </c>
      <c r="B10" s="66">
        <v>37</v>
      </c>
      <c r="C10" s="67">
        <v>0.41704434678127156</v>
      </c>
      <c r="D10" s="68">
        <v>0.03250434788241124</v>
      </c>
      <c r="E10" s="30">
        <v>0.1189521739130435</v>
      </c>
      <c r="F10" s="68">
        <v>0.10729841580103502</v>
      </c>
      <c r="G10" s="67">
        <v>1.09428571428571</v>
      </c>
      <c r="H10" s="67">
        <v>0.6579685268370411</v>
      </c>
      <c r="I10" s="68">
        <v>0.07243949329508277</v>
      </c>
    </row>
    <row r="11" spans="1:9" ht="12">
      <c r="A11" s="65" t="s">
        <v>628</v>
      </c>
      <c r="B11" s="66">
        <v>27</v>
      </c>
      <c r="C11" s="67">
        <v>0.4188491508697385</v>
      </c>
      <c r="D11" s="68">
        <v>0.019388150348443395</v>
      </c>
      <c r="E11" s="30">
        <v>0.1307142857142857</v>
      </c>
      <c r="F11" s="68">
        <v>0.15141789417523027</v>
      </c>
      <c r="G11" s="67">
        <v>0.7096153846153848</v>
      </c>
      <c r="H11" s="67">
        <v>0.5692907997734966</v>
      </c>
      <c r="I11" s="68">
        <v>0.040589117444223395</v>
      </c>
    </row>
    <row r="12" spans="1:9" ht="12">
      <c r="A12" s="65" t="s">
        <v>591</v>
      </c>
      <c r="B12" s="66">
        <v>46</v>
      </c>
      <c r="C12" s="67">
        <v>0.42424706754267744</v>
      </c>
      <c r="D12" s="68">
        <v>0.05087512469393308</v>
      </c>
      <c r="E12" s="30">
        <v>0.15454800000000002</v>
      </c>
      <c r="F12" s="68">
        <v>0.14004618897536505</v>
      </c>
      <c r="G12" s="67">
        <v>0.82</v>
      </c>
      <c r="H12" s="67">
        <v>0.6200642310566854</v>
      </c>
      <c r="I12" s="68">
        <v>0.0743003840565842</v>
      </c>
    </row>
    <row r="13" spans="1:9" ht="12">
      <c r="A13" s="65" t="s">
        <v>601</v>
      </c>
      <c r="B13" s="66">
        <v>40</v>
      </c>
      <c r="C13" s="67">
        <v>0.44692516527044096</v>
      </c>
      <c r="D13" s="68">
        <v>0.052848882391808204</v>
      </c>
      <c r="E13" s="30">
        <v>0.15047586206896552</v>
      </c>
      <c r="F13" s="68">
        <v>0.1512158082926494</v>
      </c>
      <c r="G13" s="67">
        <v>0.8718181818181817</v>
      </c>
      <c r="H13" s="67">
        <v>0.6437878512959736</v>
      </c>
      <c r="I13" s="68">
        <v>0.07563284020877153</v>
      </c>
    </row>
    <row r="14" spans="1:9" ht="12">
      <c r="A14" s="65" t="s">
        <v>631</v>
      </c>
      <c r="B14" s="66">
        <v>59</v>
      </c>
      <c r="C14" s="67">
        <v>0.47704283421281773</v>
      </c>
      <c r="D14" s="68">
        <v>0.05425247322206019</v>
      </c>
      <c r="E14" s="30">
        <v>0.1427125</v>
      </c>
      <c r="F14" s="68">
        <v>0.1718958669231084</v>
      </c>
      <c r="G14" s="67">
        <v>0.8227272727272723</v>
      </c>
      <c r="H14" s="67">
        <v>0.881006284029752</v>
      </c>
      <c r="I14" s="68">
        <v>0.07267541129446817</v>
      </c>
    </row>
    <row r="15" spans="1:9" ht="12">
      <c r="A15" s="65" t="s">
        <v>652</v>
      </c>
      <c r="B15" s="66">
        <v>37</v>
      </c>
      <c r="C15" s="67">
        <v>0.4800156830630644</v>
      </c>
      <c r="D15" s="68">
        <v>0.03157858141672912</v>
      </c>
      <c r="E15" s="30">
        <v>0.13312272727272728</v>
      </c>
      <c r="F15" s="68">
        <v>0.3187387642121554</v>
      </c>
      <c r="G15" s="67">
        <v>0.77</v>
      </c>
      <c r="H15" s="67">
        <v>1.0068507173263082</v>
      </c>
      <c r="I15" s="68">
        <v>0.09623371611981964</v>
      </c>
    </row>
    <row r="16" spans="1:9" ht="12">
      <c r="A16" s="65" t="s">
        <v>630</v>
      </c>
      <c r="B16" s="66">
        <v>12</v>
      </c>
      <c r="C16" s="67">
        <v>0.4803058130098663</v>
      </c>
      <c r="D16" s="68">
        <v>0.049451159612181265</v>
      </c>
      <c r="E16" s="30">
        <v>0.161</v>
      </c>
      <c r="F16" s="68">
        <v>0.2256054304029304</v>
      </c>
      <c r="G16" s="67">
        <v>0.931818181818182</v>
      </c>
      <c r="H16" s="67">
        <v>0.6157006791098962</v>
      </c>
      <c r="I16" s="68">
        <v>0.08454449000555246</v>
      </c>
    </row>
    <row r="17" spans="1:9" ht="12">
      <c r="A17" s="65" t="s">
        <v>670</v>
      </c>
      <c r="B17" s="66">
        <v>19</v>
      </c>
      <c r="C17" s="67">
        <v>0.5003344639992423</v>
      </c>
      <c r="D17" s="68">
        <v>0.009980642526061552</v>
      </c>
      <c r="E17" s="30">
        <v>0.17045454545454547</v>
      </c>
      <c r="F17" s="68">
        <v>0.18423770114942528</v>
      </c>
      <c r="G17" s="67">
        <v>0.904375</v>
      </c>
      <c r="H17" s="67">
        <v>0.8550616538504797</v>
      </c>
      <c r="I17" s="68">
        <v>0.11384716758126291</v>
      </c>
    </row>
    <row r="18" spans="1:9" ht="12">
      <c r="A18" s="65" t="s">
        <v>658</v>
      </c>
      <c r="B18" s="66">
        <v>152</v>
      </c>
      <c r="C18" s="67">
        <v>0.5106973906883387</v>
      </c>
      <c r="D18" s="68">
        <v>0.13820496674406707</v>
      </c>
      <c r="E18" s="30">
        <v>0.0860745454545455</v>
      </c>
      <c r="F18" s="68">
        <v>0.6396588290179613</v>
      </c>
      <c r="G18" s="67">
        <v>0.6975694444444444</v>
      </c>
      <c r="H18" s="67">
        <v>0.5576838915344957</v>
      </c>
      <c r="I18" s="68">
        <v>0.003545413436184029</v>
      </c>
    </row>
    <row r="19" spans="1:9" ht="12">
      <c r="A19" s="65" t="s">
        <v>626</v>
      </c>
      <c r="B19" s="66">
        <v>36</v>
      </c>
      <c r="C19" s="67">
        <v>0.5363139361909126</v>
      </c>
      <c r="D19" s="68">
        <v>0.0516918886008574</v>
      </c>
      <c r="E19" s="30">
        <v>0.1486478260869565</v>
      </c>
      <c r="F19" s="68">
        <v>0.15147040185024568</v>
      </c>
      <c r="G19" s="67">
        <v>0.8266666666666667</v>
      </c>
      <c r="H19" s="67">
        <v>0.6696658904462116</v>
      </c>
      <c r="I19" s="68">
        <v>0.07840657935261956</v>
      </c>
    </row>
    <row r="20" spans="1:9" ht="12">
      <c r="A20" s="65" t="s">
        <v>650</v>
      </c>
      <c r="B20" s="66">
        <v>28</v>
      </c>
      <c r="C20" s="67">
        <v>0.5562309655166454</v>
      </c>
      <c r="D20" s="68">
        <v>0.04160766774109523</v>
      </c>
      <c r="E20" s="30">
        <v>0.15578947368421053</v>
      </c>
      <c r="F20" s="68">
        <v>0.2895425447152238</v>
      </c>
      <c r="G20" s="67">
        <v>0.8944444444444445</v>
      </c>
      <c r="H20" s="67">
        <v>0.8778435218871096</v>
      </c>
      <c r="I20" s="68">
        <v>0.07554579873713005</v>
      </c>
    </row>
    <row r="21" spans="1:9" ht="12">
      <c r="A21" s="65" t="s">
        <v>653</v>
      </c>
      <c r="B21" s="66">
        <v>52</v>
      </c>
      <c r="C21" s="67">
        <v>0.5803587244661708</v>
      </c>
      <c r="D21" s="68">
        <v>0.049087261754185325</v>
      </c>
      <c r="E21" s="30">
        <v>0.18522333333333335</v>
      </c>
      <c r="F21" s="68">
        <v>0.4609800751478404</v>
      </c>
      <c r="G21" s="67">
        <v>0.7968888888888888</v>
      </c>
      <c r="H21" s="67">
        <v>0.9676470496831675</v>
      </c>
      <c r="I21" s="68">
        <v>0.0954801839150473</v>
      </c>
    </row>
    <row r="22" spans="1:9" ht="12">
      <c r="A22" s="65" t="s">
        <v>668</v>
      </c>
      <c r="B22" s="66">
        <v>26</v>
      </c>
      <c r="C22" s="67">
        <v>0.6262619895573974</v>
      </c>
      <c r="D22" s="68">
        <v>0.04874089949257776</v>
      </c>
      <c r="E22" s="30">
        <v>0.17805333333333334</v>
      </c>
      <c r="F22" s="68">
        <v>0.19361800190748685</v>
      </c>
      <c r="G22" s="67">
        <v>0.9042857142857142</v>
      </c>
      <c r="H22" s="67">
        <v>0.6736844316976057</v>
      </c>
      <c r="I22" s="68">
        <v>0.06123748468149829</v>
      </c>
    </row>
    <row r="23" spans="1:9" ht="12">
      <c r="A23" s="65" t="s">
        <v>589</v>
      </c>
      <c r="B23" s="66">
        <v>40</v>
      </c>
      <c r="C23" s="67">
        <v>0.661965181192808</v>
      </c>
      <c r="D23" s="68">
        <v>0.03533179392666567</v>
      </c>
      <c r="E23" s="30">
        <v>0.16681724137931034</v>
      </c>
      <c r="F23" s="68">
        <v>0.28987186392756165</v>
      </c>
      <c r="G23" s="67">
        <v>0.8282051282051281</v>
      </c>
      <c r="H23" s="67">
        <v>0.9132389419882989</v>
      </c>
      <c r="I23" s="68">
        <v>0.06988234181652217</v>
      </c>
    </row>
    <row r="24" spans="1:9" ht="12">
      <c r="A24" s="65" t="s">
        <v>676</v>
      </c>
      <c r="B24" s="66">
        <v>12</v>
      </c>
      <c r="C24" s="67">
        <v>0.6649325047700008</v>
      </c>
      <c r="D24" s="68">
        <v>0.07593855956037766</v>
      </c>
      <c r="E24" s="30">
        <v>0.08071428571428571</v>
      </c>
      <c r="F24" s="68">
        <v>0.5517032204749525</v>
      </c>
      <c r="G24" s="67">
        <v>0.615</v>
      </c>
      <c r="H24" s="67">
        <v>0.796460104466926</v>
      </c>
      <c r="I24" s="68">
        <v>0.09505976935621942</v>
      </c>
    </row>
    <row r="25" spans="1:9" ht="12">
      <c r="A25" s="65" t="s">
        <v>592</v>
      </c>
      <c r="B25" s="66">
        <v>20</v>
      </c>
      <c r="C25" s="67">
        <v>0.6732453746353482</v>
      </c>
      <c r="D25" s="68">
        <v>0.040157876169107654</v>
      </c>
      <c r="E25" s="30">
        <v>0.140375</v>
      </c>
      <c r="F25" s="68">
        <v>0.2868131231967238</v>
      </c>
      <c r="G25" s="67">
        <v>0.8611111111111112</v>
      </c>
      <c r="H25" s="67">
        <v>1.3640259171080662</v>
      </c>
      <c r="I25" s="68">
        <v>0.12601165207584225</v>
      </c>
    </row>
    <row r="26" spans="1:9" ht="12">
      <c r="A26" s="65" t="s">
        <v>643</v>
      </c>
      <c r="B26" s="66">
        <v>160</v>
      </c>
      <c r="C26" s="67">
        <v>0.6871631951103861</v>
      </c>
      <c r="D26" s="68">
        <v>0.029768630949639874</v>
      </c>
      <c r="E26" s="30">
        <v>0.2094155844155844</v>
      </c>
      <c r="F26" s="68">
        <v>0.08229261573553509</v>
      </c>
      <c r="G26" s="67">
        <v>0.8613793103448281</v>
      </c>
      <c r="H26" s="67">
        <v>0.8216923476309733</v>
      </c>
      <c r="I26" s="68">
        <v>0.06106037150358481</v>
      </c>
    </row>
    <row r="27" spans="1:9" ht="12">
      <c r="A27" s="65" t="s">
        <v>642</v>
      </c>
      <c r="B27" s="66">
        <v>16</v>
      </c>
      <c r="C27" s="67">
        <v>0.6888308443586395</v>
      </c>
      <c r="D27" s="68">
        <v>0.016296632786326728</v>
      </c>
      <c r="E27" s="30">
        <v>0.18353750000000002</v>
      </c>
      <c r="F27" s="68">
        <v>0.6546943490701002</v>
      </c>
      <c r="G27" s="67">
        <v>0.784375</v>
      </c>
      <c r="H27" s="67">
        <v>1.4984526716256885</v>
      </c>
      <c r="I27" s="68">
        <v>0.13393156595309752</v>
      </c>
    </row>
    <row r="28" spans="1:9" ht="12">
      <c r="A28" s="65" t="s">
        <v>662</v>
      </c>
      <c r="B28" s="66">
        <v>202</v>
      </c>
      <c r="C28" s="67">
        <v>0.7046297896566798</v>
      </c>
      <c r="D28" s="68">
        <v>0.03693785449628602</v>
      </c>
      <c r="E28" s="30">
        <v>0.21531000000000003</v>
      </c>
      <c r="F28" s="68">
        <v>0.09088940990865584</v>
      </c>
      <c r="G28" s="67">
        <v>1.12974842767296</v>
      </c>
      <c r="H28" s="67">
        <v>0.7570169123090446</v>
      </c>
      <c r="I28" s="68">
        <v>0.055377351812056594</v>
      </c>
    </row>
    <row r="29" spans="1:9" ht="12">
      <c r="A29" s="65" t="s">
        <v>640</v>
      </c>
      <c r="B29" s="66">
        <v>124</v>
      </c>
      <c r="C29" s="67">
        <v>0.7160232485793856</v>
      </c>
      <c r="D29" s="68">
        <v>0.04274031835877703</v>
      </c>
      <c r="E29" s="30">
        <v>0.13977941176470587</v>
      </c>
      <c r="F29" s="68">
        <v>0.2913923877273534</v>
      </c>
      <c r="G29" s="67">
        <v>0.7706896551724136</v>
      </c>
      <c r="H29" s="67">
        <v>1.0178788503099783</v>
      </c>
      <c r="I29" s="68">
        <v>0.07744224274339902</v>
      </c>
    </row>
    <row r="30" spans="1:9" ht="12">
      <c r="A30" s="65" t="s">
        <v>620</v>
      </c>
      <c r="B30" s="66">
        <v>53</v>
      </c>
      <c r="C30" s="67">
        <v>0.7423646249635512</v>
      </c>
      <c r="D30" s="68">
        <v>0.0562288811512667</v>
      </c>
      <c r="E30" s="30">
        <v>0.19048235294117646</v>
      </c>
      <c r="F30" s="68">
        <v>0.029439958448753464</v>
      </c>
      <c r="G30" s="67">
        <v>0.7130952380952378</v>
      </c>
      <c r="H30" s="67">
        <v>1.6533026877755101</v>
      </c>
      <c r="I30" s="68">
        <v>0.13927503450198112</v>
      </c>
    </row>
    <row r="31" spans="1:9" ht="12">
      <c r="A31" s="65" t="s">
        <v>616</v>
      </c>
      <c r="B31" s="66">
        <v>17</v>
      </c>
      <c r="C31" s="67">
        <v>0.7613825321427898</v>
      </c>
      <c r="D31" s="68">
        <v>0.05926885741715662</v>
      </c>
      <c r="E31" s="30">
        <v>0.07074705882352941</v>
      </c>
      <c r="F31" s="68">
        <v>0.6507046931506849</v>
      </c>
      <c r="G31" s="67">
        <v>0.540625</v>
      </c>
      <c r="H31" s="67">
        <v>1.4952923127121676</v>
      </c>
      <c r="I31" s="68">
        <v>0.14177589159377413</v>
      </c>
    </row>
    <row r="32" spans="1:9" ht="12">
      <c r="A32" s="65" t="s">
        <v>614</v>
      </c>
      <c r="B32" s="66">
        <v>35</v>
      </c>
      <c r="C32" s="67">
        <v>0.7843788192863477</v>
      </c>
      <c r="D32" s="68">
        <v>0.05888141340554531</v>
      </c>
      <c r="E32" s="30">
        <v>0.08620689655172414</v>
      </c>
      <c r="F32" s="68">
        <v>0.7109188567554177</v>
      </c>
      <c r="G32" s="67">
        <v>0.54375</v>
      </c>
      <c r="H32" s="67">
        <v>1.6193684248364448</v>
      </c>
      <c r="I32" s="68">
        <v>0.1424956310438205</v>
      </c>
    </row>
    <row r="33" spans="1:9" ht="12">
      <c r="A33" s="65" t="s">
        <v>622</v>
      </c>
      <c r="B33" s="66">
        <v>93</v>
      </c>
      <c r="C33" s="67">
        <v>0.7876191633132431</v>
      </c>
      <c r="D33" s="68">
        <v>0.05122679346386098</v>
      </c>
      <c r="E33" s="30">
        <v>0.13260943396226416</v>
      </c>
      <c r="F33" s="68">
        <v>0.42026399324657376</v>
      </c>
      <c r="G33" s="67">
        <v>0.6797619047619048</v>
      </c>
      <c r="H33" s="67">
        <v>0.876309604772686</v>
      </c>
      <c r="I33" s="68">
        <v>0.08561179428048322</v>
      </c>
    </row>
    <row r="34" spans="1:9" ht="12">
      <c r="A34" s="65" t="s">
        <v>612</v>
      </c>
      <c r="B34" s="66">
        <v>10</v>
      </c>
      <c r="C34" s="67">
        <v>0.7910576219872448</v>
      </c>
      <c r="D34" s="68">
        <v>0.028263292529868072</v>
      </c>
      <c r="E34" s="30">
        <v>0.16765999999999998</v>
      </c>
      <c r="F34" s="68">
        <v>0.21441487547297683</v>
      </c>
      <c r="G34" s="67">
        <v>0.9</v>
      </c>
      <c r="H34" s="67">
        <v>0.8934649519204668</v>
      </c>
      <c r="I34" s="68">
        <v>0.03988677838544743</v>
      </c>
    </row>
    <row r="35" spans="1:9" ht="12">
      <c r="A35" s="65" t="s">
        <v>664</v>
      </c>
      <c r="B35" s="66">
        <v>31</v>
      </c>
      <c r="C35" s="67">
        <v>0.8260171963645866</v>
      </c>
      <c r="D35" s="68">
        <v>0.03125235798903835</v>
      </c>
      <c r="E35" s="30">
        <v>0.15182592592592592</v>
      </c>
      <c r="F35" s="68">
        <v>0.18704472413668677</v>
      </c>
      <c r="G35" s="67">
        <v>1.055</v>
      </c>
      <c r="H35" s="67">
        <v>0.9815071701675359</v>
      </c>
      <c r="I35" s="68">
        <v>0.04691367539482818</v>
      </c>
    </row>
    <row r="36" spans="1:9" ht="12">
      <c r="A36" s="65" t="s">
        <v>647</v>
      </c>
      <c r="B36" s="66">
        <v>42</v>
      </c>
      <c r="C36" s="67">
        <v>0.8612898837683832</v>
      </c>
      <c r="D36" s="68">
        <v>0.05961215822009945</v>
      </c>
      <c r="E36" s="30">
        <v>0.08727941176470588</v>
      </c>
      <c r="F36" s="68">
        <v>0.7216909075439591</v>
      </c>
      <c r="G36" s="67">
        <v>0.595</v>
      </c>
      <c r="H36" s="67">
        <v>1.537262133280936</v>
      </c>
      <c r="I36" s="68">
        <v>0.13548311802162258</v>
      </c>
    </row>
    <row r="37" spans="1:9" ht="12">
      <c r="A37" s="65" t="s">
        <v>645</v>
      </c>
      <c r="B37" s="66">
        <v>42</v>
      </c>
      <c r="C37" s="67">
        <v>0.8703380753809637</v>
      </c>
      <c r="D37" s="68">
        <v>0.05858676897719311</v>
      </c>
      <c r="E37" s="30">
        <v>0.14125</v>
      </c>
      <c r="F37" s="68">
        <v>0.20058958554729014</v>
      </c>
      <c r="G37" s="67">
        <v>0.825609756097561</v>
      </c>
      <c r="H37" s="67">
        <v>1.043947021584599</v>
      </c>
      <c r="I37" s="68">
        <v>0.09079303869951971</v>
      </c>
    </row>
    <row r="38" spans="1:9" ht="12">
      <c r="A38" s="65" t="s">
        <v>634</v>
      </c>
      <c r="B38" s="66">
        <v>185</v>
      </c>
      <c r="C38" s="67">
        <v>0.92113825785394</v>
      </c>
      <c r="D38" s="68">
        <v>0.032476482858769806</v>
      </c>
      <c r="E38" s="30">
        <v>0.24751355932203395</v>
      </c>
      <c r="F38" s="68">
        <v>0.1506327522050717</v>
      </c>
      <c r="G38" s="67">
        <v>0.8862676056338028</v>
      </c>
      <c r="H38" s="67">
        <v>1.073871426845248</v>
      </c>
      <c r="I38" s="68">
        <v>0.055628582716344396</v>
      </c>
    </row>
    <row r="39" spans="1:9" ht="12">
      <c r="A39" s="65" t="s">
        <v>607</v>
      </c>
      <c r="B39" s="66">
        <v>83</v>
      </c>
      <c r="C39" s="67">
        <v>0.9314116085752986</v>
      </c>
      <c r="D39" s="68">
        <v>0.05123165960109846</v>
      </c>
      <c r="E39" s="30">
        <v>0.11745098039215686</v>
      </c>
      <c r="F39" s="68">
        <v>0.32314261626829716</v>
      </c>
      <c r="G39" s="67">
        <v>0.7602564102564107</v>
      </c>
      <c r="H39" s="67">
        <v>1.2775526280757177</v>
      </c>
      <c r="I39" s="68">
        <v>0.0983890134696591</v>
      </c>
    </row>
    <row r="40" spans="1:9" ht="12">
      <c r="A40" s="65" t="s">
        <v>610</v>
      </c>
      <c r="B40" s="66">
        <v>91</v>
      </c>
      <c r="C40" s="67">
        <v>0.9665319849277514</v>
      </c>
      <c r="D40" s="68">
        <v>0.05258341270551176</v>
      </c>
      <c r="E40" s="30">
        <v>0.1213953488372093</v>
      </c>
      <c r="F40" s="68">
        <v>0.2224462255971493</v>
      </c>
      <c r="G40" s="67">
        <v>0.8067073170731708</v>
      </c>
      <c r="H40" s="67">
        <v>1.2084332134247828</v>
      </c>
      <c r="I40" s="68">
        <v>0.07922479341756379</v>
      </c>
    </row>
    <row r="41" spans="1:9" ht="12">
      <c r="A41" s="65" t="s">
        <v>646</v>
      </c>
      <c r="B41" s="66">
        <v>37</v>
      </c>
      <c r="C41" s="67">
        <v>1.0229940722682567</v>
      </c>
      <c r="D41" s="68">
        <v>0.04548744067822116</v>
      </c>
      <c r="E41" s="30">
        <v>0.17</v>
      </c>
      <c r="F41" s="68">
        <v>0.4186449318144022</v>
      </c>
      <c r="G41" s="67">
        <v>0.87</v>
      </c>
      <c r="H41" s="67">
        <v>1.3911044350596669</v>
      </c>
      <c r="I41" s="68">
        <v>0.10324952358971833</v>
      </c>
    </row>
    <row r="42" spans="1:9" ht="12">
      <c r="A42" s="65" t="s">
        <v>615</v>
      </c>
      <c r="B42" s="66">
        <v>36</v>
      </c>
      <c r="C42" s="67">
        <v>1.0492947044219294</v>
      </c>
      <c r="D42" s="68">
        <v>0.08093773650178586</v>
      </c>
      <c r="E42" s="30">
        <v>0.08035714285714286</v>
      </c>
      <c r="F42" s="68">
        <v>0.7059868114884713</v>
      </c>
      <c r="G42" s="67">
        <v>0.5318181818181817</v>
      </c>
      <c r="H42" s="67">
        <v>1.9201428690344275</v>
      </c>
      <c r="I42" s="68">
        <v>0.1719224217438849</v>
      </c>
    </row>
    <row r="43" spans="1:9" ht="12">
      <c r="A43" s="65" t="s">
        <v>659</v>
      </c>
      <c r="B43" s="66">
        <v>16</v>
      </c>
      <c r="C43" s="67">
        <v>1.099233098821227</v>
      </c>
      <c r="D43" s="68">
        <v>0.0813865722406001</v>
      </c>
      <c r="E43" s="30">
        <v>0.14405833333333334</v>
      </c>
      <c r="F43" s="68">
        <v>0.2953811592821222</v>
      </c>
      <c r="G43" s="67">
        <v>0.809375</v>
      </c>
      <c r="H43" s="67">
        <v>1.7683101150817688</v>
      </c>
      <c r="I43" s="68">
        <v>0.15900302613800496</v>
      </c>
    </row>
    <row r="44" spans="1:9" ht="12">
      <c r="A44" s="65" t="s">
        <v>632</v>
      </c>
      <c r="B44" s="66">
        <v>54</v>
      </c>
      <c r="C44" s="67">
        <v>1.1094581305065647</v>
      </c>
      <c r="D44" s="68">
        <v>0.05890470184745037</v>
      </c>
      <c r="E44" s="30">
        <v>0.1816184210526316</v>
      </c>
      <c r="F44" s="68">
        <v>0.24178521376668732</v>
      </c>
      <c r="G44" s="67">
        <v>0.85</v>
      </c>
      <c r="H44" s="67">
        <v>2.0423634461546736</v>
      </c>
      <c r="I44" s="68">
        <v>0.1386342470946395</v>
      </c>
    </row>
    <row r="45" spans="1:9" ht="12">
      <c r="A45" s="65" t="s">
        <v>604</v>
      </c>
      <c r="B45" s="66">
        <v>13</v>
      </c>
      <c r="C45" s="67">
        <v>1.1167161053917292</v>
      </c>
      <c r="D45" s="68">
        <v>0.1027133135578433</v>
      </c>
      <c r="E45" s="30">
        <v>0.121875</v>
      </c>
      <c r="F45" s="68">
        <v>0.16704586512321318</v>
      </c>
      <c r="G45" s="67">
        <v>0.7666666666666667</v>
      </c>
      <c r="H45" s="67">
        <v>1.3715407433257722</v>
      </c>
      <c r="I45" s="68">
        <v>0.14906433681481665</v>
      </c>
    </row>
    <row r="46" spans="1:9" ht="12">
      <c r="A46" s="65" t="s">
        <v>603</v>
      </c>
      <c r="B46" s="66">
        <v>16</v>
      </c>
      <c r="C46" s="67">
        <v>1.1490439210049104</v>
      </c>
      <c r="D46" s="68">
        <v>0.07363278853289547</v>
      </c>
      <c r="E46" s="30">
        <v>0.219725</v>
      </c>
      <c r="F46" s="68">
        <v>0.6267018698355907</v>
      </c>
      <c r="G46" s="67">
        <v>0.7133333333333333</v>
      </c>
      <c r="H46" s="67">
        <v>1.7206733943774724</v>
      </c>
      <c r="I46" s="68">
        <v>0.13324913112900494</v>
      </c>
    </row>
    <row r="47" spans="1:9" ht="12">
      <c r="A47" s="65" t="s">
        <v>661</v>
      </c>
      <c r="B47" s="66">
        <v>93</v>
      </c>
      <c r="C47" s="67">
        <v>1.1896950365644936</v>
      </c>
      <c r="D47" s="68">
        <v>0.06079352730667496</v>
      </c>
      <c r="E47" s="30">
        <v>0.17014285714285712</v>
      </c>
      <c r="F47" s="68">
        <v>0.09645931787958593</v>
      </c>
      <c r="G47" s="67">
        <v>0.7678160919540227</v>
      </c>
      <c r="H47" s="67">
        <v>1.4419698148436284</v>
      </c>
      <c r="I47" s="68">
        <v>0.10005904422644055</v>
      </c>
    </row>
    <row r="48" spans="1:9" ht="12">
      <c r="A48" s="65" t="s">
        <v>648</v>
      </c>
      <c r="B48" s="66">
        <v>39</v>
      </c>
      <c r="C48" s="67">
        <v>1.1918618359830935</v>
      </c>
      <c r="D48" s="68">
        <v>0.04004386851863195</v>
      </c>
      <c r="E48" s="30">
        <v>0.17859259259259258</v>
      </c>
      <c r="F48" s="68">
        <v>0.4601774029231833</v>
      </c>
      <c r="G48" s="67">
        <v>0.7054054054054055</v>
      </c>
      <c r="H48" s="67">
        <v>1.648452728482567</v>
      </c>
      <c r="I48" s="68">
        <v>0.08177438256402597</v>
      </c>
    </row>
    <row r="49" spans="1:9" ht="12">
      <c r="A49" s="65" t="s">
        <v>654</v>
      </c>
      <c r="B49" s="66">
        <v>42</v>
      </c>
      <c r="C49" s="67">
        <v>1.2190254201494786</v>
      </c>
      <c r="D49" s="68">
        <v>0.049730753911606876</v>
      </c>
      <c r="E49" s="30">
        <v>0.15170322580645162</v>
      </c>
      <c r="F49" s="68">
        <v>0.6856520020596222</v>
      </c>
      <c r="G49" s="67">
        <v>0.7564102564102565</v>
      </c>
      <c r="H49" s="67">
        <v>1.3499308053971042</v>
      </c>
      <c r="I49" s="68">
        <v>0.09300297891886088</v>
      </c>
    </row>
    <row r="50" spans="1:9" ht="12">
      <c r="A50" s="65" t="s">
        <v>605</v>
      </c>
      <c r="B50" s="66">
        <v>14</v>
      </c>
      <c r="C50" s="67">
        <v>1.23984890841719</v>
      </c>
      <c r="D50" s="68">
        <v>0.07519410239986592</v>
      </c>
      <c r="E50" s="30">
        <v>0.096</v>
      </c>
      <c r="F50" s="68">
        <v>0.5171631673814407</v>
      </c>
      <c r="G50" s="67">
        <v>0.8833333333333334</v>
      </c>
      <c r="H50" s="67">
        <v>1.6471062729346129</v>
      </c>
      <c r="I50" s="68">
        <v>0.11834453828043962</v>
      </c>
    </row>
    <row r="51" spans="1:9" ht="12">
      <c r="A51" s="65" t="s">
        <v>660</v>
      </c>
      <c r="B51" s="66">
        <v>86</v>
      </c>
      <c r="C51" s="67">
        <v>1.367211083399096</v>
      </c>
      <c r="D51" s="68">
        <v>0.06397103880862957</v>
      </c>
      <c r="E51" s="30">
        <v>0.1945285714285714</v>
      </c>
      <c r="F51" s="68">
        <v>0.24476361416361414</v>
      </c>
      <c r="G51" s="67">
        <v>0.8103896103896102</v>
      </c>
      <c r="H51" s="67">
        <v>1.6480383134311822</v>
      </c>
      <c r="I51" s="68">
        <v>0.1078074505977429</v>
      </c>
    </row>
    <row r="52" spans="1:9" ht="12">
      <c r="A52" s="65" t="s">
        <v>657</v>
      </c>
      <c r="B52" s="66">
        <v>48</v>
      </c>
      <c r="C52" s="67">
        <v>1.5819938145808419</v>
      </c>
      <c r="D52" s="68">
        <v>0.04109116900721016</v>
      </c>
      <c r="E52" s="30">
        <v>0.19297692307692307</v>
      </c>
      <c r="F52" s="68">
        <v>0.41329646607346177</v>
      </c>
      <c r="G52" s="67">
        <v>0.82</v>
      </c>
      <c r="H52" s="67">
        <v>1.8902261587251654</v>
      </c>
      <c r="I52" s="68">
        <v>0.1292338533924195</v>
      </c>
    </row>
    <row r="53" spans="1:9" ht="12">
      <c r="A53" s="65" t="s">
        <v>665</v>
      </c>
      <c r="B53" s="66">
        <v>32</v>
      </c>
      <c r="C53" s="67">
        <v>1.6949008165252797</v>
      </c>
      <c r="D53" s="68">
        <v>0.10576649855483912</v>
      </c>
      <c r="E53" s="30">
        <v>0.16949999999999998</v>
      </c>
      <c r="F53" s="68">
        <v>0.1162450447249624</v>
      </c>
      <c r="G53" s="67">
        <v>1.2160714285714287</v>
      </c>
      <c r="H53" s="67">
        <v>3.045769477751783</v>
      </c>
      <c r="I53" s="68">
        <v>0.34468541876493514</v>
      </c>
    </row>
    <row r="54" spans="1:9" ht="12">
      <c r="A54" s="65" t="s">
        <v>633</v>
      </c>
      <c r="B54" s="66">
        <v>29</v>
      </c>
      <c r="C54" s="67">
        <v>1.7813039916206042</v>
      </c>
      <c r="D54" s="68">
        <v>0.08824291951424394</v>
      </c>
      <c r="E54" s="30">
        <v>0.14989499999999997</v>
      </c>
      <c r="F54" s="68">
        <v>0.3920680458461053</v>
      </c>
      <c r="G54" s="67">
        <v>0.7538461538461537</v>
      </c>
      <c r="H54" s="67">
        <v>2.048541383637363</v>
      </c>
      <c r="I54" s="68">
        <v>0.12668176079214327</v>
      </c>
    </row>
    <row r="55" spans="1:9" ht="12">
      <c r="A55" s="65" t="s">
        <v>599</v>
      </c>
      <c r="B55" s="66">
        <v>22</v>
      </c>
      <c r="C55" s="67">
        <v>1.809666617751037</v>
      </c>
      <c r="D55" s="68">
        <v>0.05449645806374151</v>
      </c>
      <c r="E55" s="30">
        <v>0.16317692307692308</v>
      </c>
      <c r="F55" s="68">
        <v>0.4154786744868035</v>
      </c>
      <c r="G55" s="67">
        <v>0.6</v>
      </c>
      <c r="H55" s="67">
        <v>2.2016595739003986</v>
      </c>
      <c r="I55" s="68">
        <v>0.08716359148944278</v>
      </c>
    </row>
    <row r="56" spans="1:9" ht="12">
      <c r="A56" s="65" t="s">
        <v>629</v>
      </c>
      <c r="B56" s="66">
        <v>31</v>
      </c>
      <c r="C56" s="67">
        <v>1.8955184093332498</v>
      </c>
      <c r="D56" s="68">
        <v>0.05271906165715361</v>
      </c>
      <c r="E56" s="30">
        <v>0.21890555555555558</v>
      </c>
      <c r="F56" s="68">
        <v>0.14061395281933256</v>
      </c>
      <c r="G56" s="67">
        <v>0.8407407407407409</v>
      </c>
      <c r="H56" s="67">
        <v>2.041303393338769</v>
      </c>
      <c r="I56" s="68">
        <v>0.09986126683732674</v>
      </c>
    </row>
    <row r="57" spans="1:9" ht="12">
      <c r="A57" s="65" t="s">
        <v>663</v>
      </c>
      <c r="B57" s="66">
        <v>12</v>
      </c>
      <c r="C57" s="67">
        <v>1.9932901261456284</v>
      </c>
      <c r="D57" s="68">
        <v>0.0507515792036443</v>
      </c>
      <c r="E57" s="30">
        <v>0.14785714285714285</v>
      </c>
      <c r="F57" s="68">
        <v>0.09586627327483413</v>
      </c>
      <c r="G57" s="67">
        <v>0.85</v>
      </c>
      <c r="H57" s="67">
        <v>2.03680970797749</v>
      </c>
      <c r="I57" s="68">
        <v>0.05843599995558178</v>
      </c>
    </row>
    <row r="58" spans="1:9" ht="12">
      <c r="A58" s="65" t="s">
        <v>606</v>
      </c>
      <c r="B58" s="66">
        <v>34</v>
      </c>
      <c r="C58" s="67">
        <v>2.018549424817615</v>
      </c>
      <c r="D58" s="68">
        <v>0.07847000933325234</v>
      </c>
      <c r="E58" s="30">
        <v>0.14616071428571428</v>
      </c>
      <c r="F58" s="68">
        <v>0.4415922830678807</v>
      </c>
      <c r="G58" s="67">
        <v>0.7671875</v>
      </c>
      <c r="H58" s="67">
        <v>2.44634926245216</v>
      </c>
      <c r="I58" s="68">
        <v>0.15528527025012015</v>
      </c>
    </row>
    <row r="59" spans="1:9" ht="12">
      <c r="A59" s="65" t="s">
        <v>680</v>
      </c>
      <c r="B59" s="66">
        <v>15</v>
      </c>
      <c r="C59" s="67">
        <v>2.0342755911576678</v>
      </c>
      <c r="D59" s="68">
        <v>0.11260879611800047</v>
      </c>
      <c r="E59" s="30">
        <v>0.07772727272727273</v>
      </c>
      <c r="F59" s="68">
        <v>0.6909531264159492</v>
      </c>
      <c r="G59" s="67">
        <v>0.5892857142857143</v>
      </c>
      <c r="H59" s="67">
        <v>3.73673265038897</v>
      </c>
      <c r="I59" s="68">
        <v>0.24304187319657325</v>
      </c>
    </row>
    <row r="60" spans="1:9" ht="12">
      <c r="A60" s="65" t="s">
        <v>677</v>
      </c>
      <c r="B60" s="66">
        <v>20</v>
      </c>
      <c r="C60" s="67">
        <v>2.0375929144092177</v>
      </c>
      <c r="D60" s="68">
        <v>0.08274676168640566</v>
      </c>
      <c r="E60" s="30">
        <v>0.13722222222222222</v>
      </c>
      <c r="F60" s="68">
        <v>0.40817867912603834</v>
      </c>
      <c r="G60" s="67">
        <v>0.926</v>
      </c>
      <c r="H60" s="67">
        <v>2.324364385122012</v>
      </c>
      <c r="I60" s="68">
        <v>0.11496216804456241</v>
      </c>
    </row>
    <row r="61" spans="1:9" ht="12">
      <c r="A61" s="65" t="s">
        <v>644</v>
      </c>
      <c r="B61" s="66">
        <v>196</v>
      </c>
      <c r="C61" s="67">
        <v>2.2015056197809106</v>
      </c>
      <c r="D61" s="68">
        <v>0.0655916084850243</v>
      </c>
      <c r="E61" s="30">
        <v>0.2241788888888889</v>
      </c>
      <c r="F61" s="68">
        <v>0.2781746802927553</v>
      </c>
      <c r="G61" s="67">
        <v>0.8219444444444443</v>
      </c>
      <c r="H61" s="67">
        <v>2.3035419398798833</v>
      </c>
      <c r="I61" s="68">
        <v>0.08425375227838111</v>
      </c>
    </row>
    <row r="62" spans="1:9" ht="12">
      <c r="A62" s="65" t="s">
        <v>655</v>
      </c>
      <c r="B62" s="66">
        <v>97</v>
      </c>
      <c r="C62" s="67">
        <v>2.2888203015645776</v>
      </c>
      <c r="D62" s="68">
        <v>0.08344200668938977</v>
      </c>
      <c r="E62" s="30">
        <v>0.21161666666666665</v>
      </c>
      <c r="F62" s="68">
        <v>0.4650027968337732</v>
      </c>
      <c r="G62" s="67">
        <v>0.732183908045977</v>
      </c>
      <c r="H62" s="67">
        <v>3.1501095236121435</v>
      </c>
      <c r="I62" s="68">
        <v>0.1991445209025893</v>
      </c>
    </row>
    <row r="63" spans="1:9" ht="12">
      <c r="A63" s="65" t="s">
        <v>613</v>
      </c>
      <c r="B63" s="66">
        <v>28</v>
      </c>
      <c r="C63" s="67">
        <v>2.3679327782213604</v>
      </c>
      <c r="D63" s="68">
        <v>0.056043496445002096</v>
      </c>
      <c r="E63" s="30">
        <v>0.2525176470588235</v>
      </c>
      <c r="F63" s="68">
        <v>0.04590233419785105</v>
      </c>
      <c r="G63" s="67">
        <v>0.8304347826086959</v>
      </c>
      <c r="H63" s="67">
        <v>2.3515835899775674</v>
      </c>
      <c r="I63" s="68">
        <v>0.08961588991102996</v>
      </c>
    </row>
    <row r="64" spans="1:9" ht="12">
      <c r="A64" s="65" t="s">
        <v>624</v>
      </c>
      <c r="B64" s="66">
        <v>13</v>
      </c>
      <c r="C64" s="67">
        <v>2.552105893697221</v>
      </c>
      <c r="D64" s="68">
        <v>0.021805803114864273</v>
      </c>
      <c r="E64" s="30">
        <v>0.16949999999999998</v>
      </c>
      <c r="F64" s="68">
        <v>1.2264009101608473</v>
      </c>
      <c r="G64" s="67">
        <v>0.889230769230769</v>
      </c>
      <c r="H64" s="67">
        <v>2.6673161324255616</v>
      </c>
      <c r="I64" s="68">
        <v>0.10700028981484187</v>
      </c>
    </row>
    <row r="65" spans="1:9" ht="12">
      <c r="A65" s="65" t="s">
        <v>656</v>
      </c>
      <c r="B65" s="66">
        <v>88</v>
      </c>
      <c r="C65" s="67">
        <v>2.558410047812745</v>
      </c>
      <c r="D65" s="68">
        <v>0.07035208377934775</v>
      </c>
      <c r="E65" s="30">
        <v>0.2000658536585366</v>
      </c>
      <c r="F65" s="68">
        <v>0.23978697153012746</v>
      </c>
      <c r="G65" s="67">
        <v>0.8722222222222225</v>
      </c>
      <c r="H65" s="67">
        <v>2.6662964747020625</v>
      </c>
      <c r="I65" s="68">
        <v>0.10800743562266722</v>
      </c>
    </row>
    <row r="66" spans="1:9" ht="12">
      <c r="A66" s="65" t="s">
        <v>619</v>
      </c>
      <c r="B66" s="66">
        <v>91</v>
      </c>
      <c r="C66" s="67">
        <v>2.766109992455861</v>
      </c>
      <c r="D66" s="68">
        <v>0.02502139315093524</v>
      </c>
      <c r="E66" s="30">
        <v>0.21898125000000002</v>
      </c>
      <c r="F66" s="68">
        <v>0.17941788300148098</v>
      </c>
      <c r="G66" s="67">
        <v>0.865909090909091</v>
      </c>
      <c r="H66" s="67">
        <v>3.302108378697668</v>
      </c>
      <c r="I66" s="68">
        <v>0.11971859829089986</v>
      </c>
    </row>
    <row r="67" spans="1:9" ht="12">
      <c r="A67" s="65" t="s">
        <v>651</v>
      </c>
      <c r="B67" s="66">
        <v>70</v>
      </c>
      <c r="C67" s="67">
        <v>2.778725473534722</v>
      </c>
      <c r="D67" s="68">
        <v>0.024771708897926493</v>
      </c>
      <c r="E67" s="30">
        <v>0.1933395348837209</v>
      </c>
      <c r="F67" s="68">
        <v>0.4352178901291311</v>
      </c>
      <c r="G67" s="67">
        <v>1.0166666666666668</v>
      </c>
      <c r="H67" s="67">
        <v>3.1140942307595236</v>
      </c>
      <c r="I67" s="68">
        <v>0.11447910606659131</v>
      </c>
    </row>
    <row r="68" spans="1:9" ht="12">
      <c r="A68" s="65" t="s">
        <v>618</v>
      </c>
      <c r="B68" s="66">
        <v>141</v>
      </c>
      <c r="C68" s="67">
        <v>2.801760561482192</v>
      </c>
      <c r="D68" s="68">
        <v>0.03728336630567789</v>
      </c>
      <c r="E68" s="30">
        <v>0.24691323529411766</v>
      </c>
      <c r="F68" s="68">
        <v>0.09166703184278956</v>
      </c>
      <c r="G68" s="67">
        <v>0.9461538461538462</v>
      </c>
      <c r="H68" s="67">
        <v>2.867402659709232</v>
      </c>
      <c r="I68" s="68">
        <v>0.0505362793055305</v>
      </c>
    </row>
    <row r="69" spans="1:9" ht="12">
      <c r="A69" s="65" t="s">
        <v>649</v>
      </c>
      <c r="B69" s="66">
        <v>19</v>
      </c>
      <c r="C69" s="67">
        <v>2.843921537133335</v>
      </c>
      <c r="D69" s="68">
        <v>0.08128777079526973</v>
      </c>
      <c r="E69" s="30">
        <v>0.1189375</v>
      </c>
      <c r="F69" s="68">
        <v>0.3362066738111185</v>
      </c>
      <c r="G69" s="67">
        <v>0.8166666666666667</v>
      </c>
      <c r="H69" s="67">
        <v>3.261160077900697</v>
      </c>
      <c r="I69" s="68">
        <v>0.14396339437649325</v>
      </c>
    </row>
    <row r="70" spans="1:9" ht="12">
      <c r="A70" s="65" t="s">
        <v>602</v>
      </c>
      <c r="B70" s="66">
        <v>21</v>
      </c>
      <c r="C70" s="67">
        <v>2.997719808288497</v>
      </c>
      <c r="D70" s="68">
        <v>-0.11280809994255671</v>
      </c>
      <c r="E70" s="30">
        <v>0.3858833333333333</v>
      </c>
      <c r="F70" s="68">
        <v>-0.00402470936643458</v>
      </c>
      <c r="G70" s="67">
        <v>1.11153846153846</v>
      </c>
      <c r="H70" s="67">
        <v>4.252215513196609</v>
      </c>
      <c r="I70" s="68">
        <v>0.08673969541900714</v>
      </c>
    </row>
    <row r="71" spans="1:9" ht="12">
      <c r="A71" s="65" t="s">
        <v>588</v>
      </c>
      <c r="B71" s="66">
        <v>30</v>
      </c>
      <c r="C71" s="67">
        <v>3.142634276799643</v>
      </c>
      <c r="D71" s="68">
        <v>0.04404686825770903</v>
      </c>
      <c r="E71" s="30">
        <v>0.2658428571428571</v>
      </c>
      <c r="F71" s="68">
        <v>0.2385385349474242</v>
      </c>
      <c r="G71" s="67">
        <v>1.16</v>
      </c>
      <c r="H71" s="67">
        <v>3.2739640284699534</v>
      </c>
      <c r="I71" s="68">
        <v>0.10262902799268812</v>
      </c>
    </row>
    <row r="72" spans="1:9" ht="12">
      <c r="A72" s="65" t="s">
        <v>679</v>
      </c>
      <c r="B72" s="66">
        <v>2</v>
      </c>
      <c r="C72" s="67">
        <v>3.242453455000368</v>
      </c>
      <c r="D72" s="68">
        <v>0.09721097946868791</v>
      </c>
      <c r="E72" s="30">
        <v>0.105</v>
      </c>
      <c r="F72" s="68">
        <v>0.0789</v>
      </c>
      <c r="G72" s="67">
        <v>1.395</v>
      </c>
      <c r="H72" s="67">
        <v>4.66558981529178</v>
      </c>
      <c r="I72" s="68">
        <v>0.2709523143719185</v>
      </c>
    </row>
    <row r="73" spans="1:9" ht="12">
      <c r="A73" s="65" t="s">
        <v>600</v>
      </c>
      <c r="B73" s="66">
        <v>14</v>
      </c>
      <c r="C73" s="67">
        <v>3.5202025700025197</v>
      </c>
      <c r="D73" s="68">
        <v>0.08287415577191785</v>
      </c>
      <c r="E73" s="30">
        <v>0.15555555555555556</v>
      </c>
      <c r="F73" s="68">
        <v>0.46539135192554126</v>
      </c>
      <c r="G73" s="67">
        <v>0.7708333333333334</v>
      </c>
      <c r="H73" s="67">
        <v>3.8836161966527634</v>
      </c>
      <c r="I73" s="68">
        <v>0.14493340518133369</v>
      </c>
    </row>
    <row r="74" spans="1:9" ht="12">
      <c r="A74" s="65" t="s">
        <v>608</v>
      </c>
      <c r="B74" s="66">
        <v>147</v>
      </c>
      <c r="C74" s="67">
        <v>3.903486249441236</v>
      </c>
      <c r="D74" s="68">
        <v>0.057279131168153405</v>
      </c>
      <c r="E74" s="30">
        <v>0.2767493333333334</v>
      </c>
      <c r="F74" s="68">
        <v>0.09245015092505035</v>
      </c>
      <c r="G74" s="67">
        <v>1.1309090909090909</v>
      </c>
      <c r="H74" s="67">
        <v>3.901717471103898</v>
      </c>
      <c r="I74" s="68">
        <v>0.076224171928858</v>
      </c>
    </row>
    <row r="75" spans="1:9" ht="12">
      <c r="A75" s="65" t="s">
        <v>627</v>
      </c>
      <c r="B75" s="66">
        <v>31</v>
      </c>
      <c r="C75" s="67">
        <v>4.136554084093389</v>
      </c>
      <c r="D75" s="68">
        <v>0.043420857639403454</v>
      </c>
      <c r="E75" s="30">
        <v>0.135625</v>
      </c>
      <c r="F75" s="68">
        <v>0.7460701875239188</v>
      </c>
      <c r="G75" s="67">
        <v>0.6365517241379312</v>
      </c>
      <c r="H75" s="67">
        <v>4.471378339418271</v>
      </c>
      <c r="I75" s="68">
        <v>0.21912676281445528</v>
      </c>
    </row>
    <row r="76" spans="1:9" ht="12">
      <c r="A76" s="65" t="s">
        <v>672</v>
      </c>
      <c r="B76" s="66">
        <v>172</v>
      </c>
      <c r="C76" s="67">
        <v>4.203917850551687</v>
      </c>
      <c r="D76" s="68">
        <v>0.025420594436381866</v>
      </c>
      <c r="E76" s="30">
        <v>0.29964054054054057</v>
      </c>
      <c r="F76" s="68">
        <v>0.8720539706057835</v>
      </c>
      <c r="G76" s="67">
        <v>1.17344444444444</v>
      </c>
      <c r="H76" s="67">
        <v>4.846170858686653</v>
      </c>
      <c r="I76" s="68">
        <v>0.17812590271309459</v>
      </c>
    </row>
    <row r="77" spans="1:9" ht="12">
      <c r="A77" s="65" t="s">
        <v>617</v>
      </c>
      <c r="B77" s="66">
        <v>87</v>
      </c>
      <c r="C77" s="67">
        <v>4.269675478044919</v>
      </c>
      <c r="D77" s="68">
        <v>0.10276955623371888</v>
      </c>
      <c r="E77" s="30">
        <v>0.1968162162162162</v>
      </c>
      <c r="F77" s="68">
        <v>0.40867069102730125</v>
      </c>
      <c r="G77" s="67">
        <v>0.8602409638554214</v>
      </c>
      <c r="H77" s="67">
        <v>4.360059392215284</v>
      </c>
      <c r="I77" s="68">
        <v>0.09632364038713753</v>
      </c>
    </row>
    <row r="78" spans="1:9" ht="12">
      <c r="A78" s="65" t="s">
        <v>621</v>
      </c>
      <c r="B78" s="66">
        <v>186</v>
      </c>
      <c r="C78" s="67">
        <v>5.713867265752599</v>
      </c>
      <c r="D78" s="68">
        <v>0.28416807623776374</v>
      </c>
      <c r="E78" s="30">
        <v>0.1612</v>
      </c>
      <c r="F78" s="68">
        <v>0.18865668687076786</v>
      </c>
      <c r="G78" s="67">
        <v>0.9472789115646258</v>
      </c>
      <c r="H78" s="67">
        <v>7.628584936310702</v>
      </c>
      <c r="I78" s="68">
        <v>0.6105266154795239</v>
      </c>
    </row>
    <row r="79" spans="1:9" ht="12">
      <c r="A79" s="65" t="s">
        <v>671</v>
      </c>
      <c r="B79" s="66">
        <v>118</v>
      </c>
      <c r="C79" s="67">
        <v>6.0897987173567545</v>
      </c>
      <c r="D79" s="68">
        <v>0.0550331861848893</v>
      </c>
      <c r="E79" s="30">
        <v>0.32088518518518533</v>
      </c>
      <c r="F79" s="68">
        <v>0.07539269095533778</v>
      </c>
      <c r="G79" s="67">
        <v>1.095625</v>
      </c>
      <c r="H79" s="67">
        <v>6.202787315945176</v>
      </c>
      <c r="I79" s="68">
        <v>0.10109683096026109</v>
      </c>
    </row>
    <row r="80" spans="1:9" ht="12">
      <c r="A80" s="65" t="s">
        <v>609</v>
      </c>
      <c r="B80" s="66">
        <v>413</v>
      </c>
      <c r="C80" s="67">
        <v>7.284118402278204</v>
      </c>
      <c r="D80" s="68">
        <v>0.11111845887585158</v>
      </c>
      <c r="E80" s="30">
        <v>0.318737339055794</v>
      </c>
      <c r="F80" s="68">
        <v>0.04301578236254178</v>
      </c>
      <c r="G80" s="67">
        <v>1.0480707395498385</v>
      </c>
      <c r="H80" s="67">
        <v>7.12933098602038</v>
      </c>
      <c r="I80" s="68">
        <v>0.14205526409890626</v>
      </c>
    </row>
    <row r="81" spans="1:9" ht="12">
      <c r="A81" s="65" t="s">
        <v>666</v>
      </c>
      <c r="B81" s="66">
        <v>100</v>
      </c>
      <c r="C81" s="67">
        <v>8.627699980241896</v>
      </c>
      <c r="D81" s="68">
        <v>0.1441097915519991</v>
      </c>
      <c r="E81" s="30">
        <v>0.29644393939393937</v>
      </c>
      <c r="F81" s="68">
        <v>0.06773123051607087</v>
      </c>
      <c r="G81" s="67">
        <v>1.3060377358490567</v>
      </c>
      <c r="H81" s="67">
        <v>8.509581798552013</v>
      </c>
      <c r="I81" s="68">
        <v>0.17149372875234026</v>
      </c>
    </row>
    <row r="82" spans="1:9" ht="12">
      <c r="A82" s="65" t="s">
        <v>667</v>
      </c>
      <c r="B82" s="66">
        <v>7</v>
      </c>
      <c r="C82" s="67">
        <v>9.199578636174424</v>
      </c>
      <c r="D82" s="68">
        <v>0.1775844639079796</v>
      </c>
      <c r="E82" s="30">
        <v>0.275</v>
      </c>
      <c r="F82" s="68">
        <v>0</v>
      </c>
      <c r="G82" s="67">
        <v>1.8433333333333335</v>
      </c>
      <c r="H82" s="67">
        <v>8.886418662339759</v>
      </c>
      <c r="I82" s="68">
        <v>0.1222896063185156</v>
      </c>
    </row>
    <row r="83" spans="1:9" ht="12">
      <c r="A83" s="65" t="s">
        <v>611</v>
      </c>
      <c r="B83" s="66">
        <v>272</v>
      </c>
      <c r="C83" s="67">
        <v>9.230691529872969</v>
      </c>
      <c r="D83" s="68">
        <v>0.15371296592949174</v>
      </c>
      <c r="E83" s="30">
        <v>0.2829731343283582</v>
      </c>
      <c r="F83" s="68">
        <v>0.4817887645252192</v>
      </c>
      <c r="G83" s="67">
        <v>0.8682870370370366</v>
      </c>
      <c r="H83" s="67">
        <v>9.289994379317376</v>
      </c>
      <c r="I83" s="68">
        <v>0.19888239280410466</v>
      </c>
    </row>
    <row r="84" spans="1:9" ht="12">
      <c r="A84" s="65" t="s">
        <v>625</v>
      </c>
      <c r="B84" s="66">
        <v>16</v>
      </c>
      <c r="C84" s="67">
        <v>9.899787602159659</v>
      </c>
      <c r="D84" s="68">
        <v>0.09425841400636407</v>
      </c>
      <c r="E84" s="30">
        <v>0.15892857142857142</v>
      </c>
      <c r="F84" s="68">
        <v>0.4981119256339079</v>
      </c>
      <c r="G84" s="67">
        <v>1.090625</v>
      </c>
      <c r="H84" s="67">
        <v>10.569331681724137</v>
      </c>
      <c r="I84" s="68">
        <v>0.3029712202609363</v>
      </c>
    </row>
    <row r="85" spans="1:9" ht="12">
      <c r="A85" s="65" t="s">
        <v>639</v>
      </c>
      <c r="B85" s="66">
        <v>20</v>
      </c>
      <c r="C85" s="67">
        <v>10.106101826661485</v>
      </c>
      <c r="D85" s="68">
        <v>0.1317528177225029</v>
      </c>
      <c r="E85" s="30">
        <v>0</v>
      </c>
      <c r="F85" s="68">
        <v>1.8538441025641026</v>
      </c>
      <c r="G85" s="67">
        <v>1.161</v>
      </c>
      <c r="H85" s="67">
        <v>10.326078507578702</v>
      </c>
      <c r="I85" s="68">
        <v>0</v>
      </c>
    </row>
    <row r="86" spans="1:9" ht="12">
      <c r="A86" s="65" t="s">
        <v>637</v>
      </c>
      <c r="B86" s="66">
        <v>307</v>
      </c>
      <c r="C86" s="67">
        <v>26.702147355038637</v>
      </c>
      <c r="D86" s="68">
        <v>-0.3009793210305715</v>
      </c>
      <c r="E86" s="30">
        <v>0.5133312138728323</v>
      </c>
      <c r="F86" s="68">
        <v>-0.0003971319883740811</v>
      </c>
      <c r="G86" s="67">
        <v>2.01487804878049</v>
      </c>
      <c r="H86" s="67">
        <v>26.081559762420294</v>
      </c>
      <c r="I86" s="68">
        <v>-0.1331882094072426</v>
      </c>
    </row>
    <row r="87" spans="1:9" ht="12">
      <c r="A87" s="65" t="s">
        <v>638</v>
      </c>
      <c r="B87" s="66">
        <v>26</v>
      </c>
      <c r="C87" s="67">
        <v>27.03907203907204</v>
      </c>
      <c r="D87" s="68">
        <v>0.06013431013431013</v>
      </c>
      <c r="E87" s="30">
        <v>0.1017</v>
      </c>
      <c r="F87" s="68">
        <v>0.7984221698113209</v>
      </c>
      <c r="G87" s="67">
        <v>0.5788461538461538</v>
      </c>
      <c r="H87" s="67">
        <v>27.73702686202686</v>
      </c>
      <c r="I87" s="68">
        <v>0</v>
      </c>
    </row>
    <row r="88" spans="1:9" ht="12">
      <c r="A88" s="65" t="s">
        <v>681</v>
      </c>
      <c r="B88" s="66">
        <v>11</v>
      </c>
      <c r="C88" s="67">
        <v>31.44595714454836</v>
      </c>
      <c r="D88" s="68">
        <v>0.1322362969101456</v>
      </c>
      <c r="E88" s="30">
        <v>0.38</v>
      </c>
      <c r="F88" s="68">
        <v>0</v>
      </c>
      <c r="G88" s="67">
        <v>1.248</v>
      </c>
      <c r="H88" s="67">
        <v>30.999289688646858</v>
      </c>
      <c r="I88" s="68">
        <v>0.09113890434473779</v>
      </c>
    </row>
    <row r="89" spans="1:9" ht="12">
      <c r="A89" s="65" t="s">
        <v>595</v>
      </c>
      <c r="B89" s="66">
        <v>177</v>
      </c>
      <c r="C89" s="67" t="s">
        <v>686</v>
      </c>
      <c r="D89" s="68" t="s">
        <v>686</v>
      </c>
      <c r="E89" s="30">
        <v>0.10792959183673469</v>
      </c>
      <c r="F89" s="68">
        <v>0.3811057668031868</v>
      </c>
      <c r="G89" s="67">
        <v>0.7895569620253162</v>
      </c>
      <c r="H89" s="67" t="s">
        <v>686</v>
      </c>
      <c r="I89" s="68" t="s">
        <v>686</v>
      </c>
    </row>
    <row r="90" spans="1:9" ht="12">
      <c r="A90" s="65" t="s">
        <v>596</v>
      </c>
      <c r="B90" s="66">
        <v>7</v>
      </c>
      <c r="C90" s="67" t="s">
        <v>686</v>
      </c>
      <c r="D90" s="68" t="s">
        <v>686</v>
      </c>
      <c r="E90" s="30">
        <v>0.115</v>
      </c>
      <c r="F90" s="68">
        <v>0.37811356337044794</v>
      </c>
      <c r="G90" s="67">
        <v>1.10428571428571</v>
      </c>
      <c r="H90" s="67" t="s">
        <v>686</v>
      </c>
      <c r="I90" s="68" t="s">
        <v>686</v>
      </c>
    </row>
    <row r="91" spans="1:9" ht="12">
      <c r="A91" s="65" t="s">
        <v>597</v>
      </c>
      <c r="B91" s="66">
        <v>2</v>
      </c>
      <c r="C91" s="67" t="s">
        <v>686</v>
      </c>
      <c r="D91" s="68" t="s">
        <v>686</v>
      </c>
      <c r="E91" s="30">
        <v>0.105</v>
      </c>
      <c r="F91" s="68">
        <v>0.649403090405904</v>
      </c>
      <c r="G91" s="67">
        <v>1.35</v>
      </c>
      <c r="H91" s="67" t="s">
        <v>686</v>
      </c>
      <c r="I91" s="68" t="s">
        <v>686</v>
      </c>
    </row>
    <row r="92" spans="1:9" ht="12">
      <c r="A92" s="65" t="s">
        <v>598</v>
      </c>
      <c r="B92" s="66">
        <v>33</v>
      </c>
      <c r="C92" s="67" t="s">
        <v>686</v>
      </c>
      <c r="D92" s="68" t="s">
        <v>686</v>
      </c>
      <c r="E92" s="30">
        <v>0.10630416666666667</v>
      </c>
      <c r="F92" s="68">
        <v>0.4110870187404384</v>
      </c>
      <c r="G92" s="67">
        <v>0.828787878787879</v>
      </c>
      <c r="H92" s="67" t="s">
        <v>686</v>
      </c>
      <c r="I92" s="68" t="s">
        <v>686</v>
      </c>
    </row>
    <row r="93" spans="1:9" ht="12">
      <c r="A93" s="65" t="s">
        <v>635</v>
      </c>
      <c r="B93" s="66">
        <v>33</v>
      </c>
      <c r="C93" s="67" t="s">
        <v>686</v>
      </c>
      <c r="D93" s="68" t="s">
        <v>686</v>
      </c>
      <c r="E93" s="30">
        <v>0.10875</v>
      </c>
      <c r="F93" s="68">
        <v>0.23596152877740567</v>
      </c>
      <c r="G93" s="67">
        <v>0.9206896551724137</v>
      </c>
      <c r="H93" s="67" t="s">
        <v>686</v>
      </c>
      <c r="I93" s="68" t="s">
        <v>686</v>
      </c>
    </row>
    <row r="94" spans="1:9" ht="12">
      <c r="A94" s="65" t="s">
        <v>636</v>
      </c>
      <c r="B94" s="66">
        <v>59</v>
      </c>
      <c r="C94" s="67" t="s">
        <v>686</v>
      </c>
      <c r="D94" s="68" t="s">
        <v>686</v>
      </c>
      <c r="E94" s="30">
        <v>0.10107179487179488</v>
      </c>
      <c r="F94" s="68">
        <v>0.28193753882696887</v>
      </c>
      <c r="G94" s="67">
        <v>0.8122807017543858</v>
      </c>
      <c r="H94" s="67" t="s">
        <v>686</v>
      </c>
      <c r="I94" s="68" t="s">
        <v>686</v>
      </c>
    </row>
    <row r="95" spans="1:9" ht="12">
      <c r="A95" s="65" t="s">
        <v>674</v>
      </c>
      <c r="B95" s="66">
        <v>133</v>
      </c>
      <c r="C95" s="67" t="s">
        <v>686</v>
      </c>
      <c r="D95" s="68" t="s">
        <v>686</v>
      </c>
      <c r="E95" s="30">
        <v>0.1180684210526316</v>
      </c>
      <c r="F95" s="68">
        <v>0.26879221350787114</v>
      </c>
      <c r="G95" s="67">
        <v>0.7995833333333332</v>
      </c>
      <c r="H95" s="67" t="s">
        <v>686</v>
      </c>
      <c r="I95" s="68" t="s">
        <v>686</v>
      </c>
    </row>
    <row r="96" spans="1:9" s="69" customFormat="1" ht="12">
      <c r="A96" s="69" t="s">
        <v>682</v>
      </c>
      <c r="B96" s="70">
        <v>5903</v>
      </c>
      <c r="C96" s="71">
        <v>2.215860329074745</v>
      </c>
      <c r="D96" s="72">
        <v>0.0693261371228838</v>
      </c>
      <c r="E96" s="35">
        <v>0.20736043233082707</v>
      </c>
      <c r="F96" s="72">
        <v>0.35017023396577096</v>
      </c>
      <c r="G96" s="71">
        <v>0.8575940310711386</v>
      </c>
      <c r="H96" s="71">
        <v>2.6140095293209034</v>
      </c>
      <c r="I96" s="72">
        <v>0.13988508002158345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 Instituto Universitario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Pablo Dapena</dc:creator>
  <cp:keywords/>
  <dc:description/>
  <cp:lastModifiedBy>CEMA</cp:lastModifiedBy>
  <cp:lastPrinted>2001-09-24T18:14:52Z</cp:lastPrinted>
  <dcterms:created xsi:type="dcterms:W3CDTF">2000-05-26T20:06:16Z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